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Cochová\Documents\Centrum dobrovoľníctva\Administratíva\"/>
    </mc:Choice>
  </mc:AlternateContent>
  <xr:revisionPtr revIDLastSave="0" documentId="13_ncr:1_{A4FFDA45-8ED7-4BDD-84F5-9DD387641D9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OGRAMOVÉ CIELE" sheetId="1" r:id="rId1"/>
    <sheet name="ORGANIZAČNÉ CIELE" sheetId="2" r:id="rId2"/>
    <sheet name="FINANCIE" sheetId="3" r:id="rId3"/>
    <sheet name="sumár_náklady CDno_položk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D9" i="4"/>
  <c r="C9" i="4"/>
  <c r="B9" i="4"/>
  <c r="C57" i="3"/>
  <c r="K33" i="3"/>
  <c r="G33" i="3"/>
  <c r="C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Cochová</author>
  </authors>
  <commentList>
    <comment ref="E9" authorId="0" shapeId="0" xr:uid="{382C4850-7B13-4BA2-B34D-E3D88747B593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Jarmok, Akadémia EÚ seniora, Workshop Murgaška, Živé knihy, Fórum MNO, POKEC PF UMB</t>
        </r>
      </text>
    </comment>
    <comment ref="H9" authorId="0" shapeId="0" xr:uid="{DA306FF3-2BA0-4B38-B9DA-A114400E17E1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workshopy na školách, POKEC PF UMB - 5 infostánkov</t>
        </r>
      </text>
    </comment>
    <comment ref="K9" authorId="0" shapeId="0" xr:uid="{1CF579E2-6C74-421F-B2C2-D8E038895B7D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Deň rodiny, PEKEC PF UMB, workshopy ZŠ, workshopy SŠ, workshopy ml. nezamestnaní, Dni mobilít UMB</t>
        </r>
      </text>
    </comment>
    <comment ref="N9" authorId="0" shapeId="0" xr:uid="{2B099BCB-7405-43AC-AE11-50C6E4BE3A7C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1x webinár EZS, 1xworkshop ZŠ, </t>
        </r>
      </text>
    </comment>
    <comment ref="C12" authorId="0" shapeId="0" xr:uid="{5A1DCFA6-6761-486A-86E5-BC28AEC60257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prechod z ACY mailing na Sendinblue</t>
        </r>
      </text>
    </comment>
    <comment ref="B13" authorId="0" shapeId="0" xr:uid="{575A57FE-85A4-48F9-A956-C27ACDB19B4A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počet príspevkov nie je relevantný údaj. Môžeme sledovať počty sledovateľov, úspešnosť dosahu príspevkov a pod.</t>
        </r>
      </text>
    </comment>
    <comment ref="P14" authorId="0" shapeId="0" xr:uid="{34EE6A19-0641-4E1B-B15A-62E529419FAE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organický dosah Ponuka na UŠI K DUŠI.</t>
        </r>
      </text>
    </comment>
    <comment ref="D18" authorId="0" shapeId="0" xr:uid="{ACE5D101-738C-40DC-AC19-2D86A685C443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SPŠ Dopravná ZV, SOŠ Bánoš BB, SPŠ Murgaška BB, ZŠ Medzibrod, </t>
        </r>
      </text>
    </comment>
    <comment ref="I18" authorId="0" shapeId="0" xr:uid="{8FA72EAC-71C7-4ECF-8ED0-B5B38402954B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ZŠ Spojová, SPŠ Dopravná ZV, SPŠ Žiar nad Hronom</t>
        </r>
      </text>
    </comment>
    <comment ref="J18" authorId="0" shapeId="0" xr:uid="{251C0842-44A5-4AC1-A506-9A6C8C8FDCCD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SZŠ SPOJOV, ZŠ Malachov</t>
        </r>
      </text>
    </comment>
    <comment ref="K18" authorId="0" shapeId="0" xr:uid="{1B5F0F53-3410-48EB-BC8E-0EDE7EF3B57D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Škola service learningu - november</t>
        </r>
      </text>
    </comment>
    <comment ref="N18" authorId="0" shapeId="0" xr:uid="{1C5E4B7A-2AF2-4F1F-9D8D-7E4715900576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Letná škola SL - 9 účastníčok</t>
        </r>
      </text>
    </comment>
    <comment ref="D32" authorId="0" shapeId="0" xr:uid="{34936275-AB7F-4990-9BDA-C1106CBBBE42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Workshopy
</t>
        </r>
      </text>
    </comment>
    <comment ref="E32" authorId="0" shapeId="0" xr:uid="{82208777-D6D7-4E25-ABB8-A746374C60EA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ProVOL Crossborder</t>
        </r>
      </text>
    </comment>
    <comment ref="G32" authorId="0" shapeId="0" xr:uid="{3E52AB3F-57BC-402A-9E5E-1CB67658163D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workshopy pre učiteľov</t>
        </r>
      </text>
    </comment>
    <comment ref="H32" authorId="0" shapeId="0" xr:uid="{31D71DE4-B16F-4BC3-9212-8AF741FEA8A7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ProVol moduly - PR a fundraising</t>
        </r>
      </text>
    </comment>
    <comment ref="K32" authorId="0" shapeId="0" xr:uid="{261B185F-C442-40AA-9A91-EC46C1B5DBED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Lunchsemináre 2x - Komunikácia v konflikte / Medzigeneračné porozumenie</t>
        </r>
      </text>
    </comment>
    <comment ref="N32" authorId="0" shapeId="0" xr:uid="{41FF09EB-E702-47E0-BE19-E6A2952DCE2C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2x lunchsemináre a 2 webináre s Iuventou o dobrovoľníctve</t>
        </r>
      </text>
    </comment>
    <comment ref="P32" authorId="0" shapeId="0" xr:uid="{5CBE135A-1938-48A4-816B-0E924962B4E0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Summer camp SL - Španielky</t>
        </r>
      </text>
    </comment>
    <comment ref="Q32" authorId="0" shapeId="0" xr:uid="{F56F01BE-4D44-478B-A39A-D8B6D3AE27CB}">
      <text>
        <r>
          <rPr>
            <b/>
            <sz val="9"/>
            <color indexed="81"/>
            <rFont val="Segoe UI"/>
            <family val="2"/>
            <charset val="238"/>
          </rPr>
          <t>Silvia Cochová:</t>
        </r>
        <r>
          <rPr>
            <sz val="9"/>
            <color indexed="81"/>
            <rFont val="Segoe UI"/>
            <family val="2"/>
            <charset val="238"/>
          </rPr>
          <t xml:space="preserve">
KA 2 YMCA - 2x, luncseminár seniorky.</t>
        </r>
      </text>
    </comment>
  </commentList>
</comments>
</file>

<file path=xl/sharedStrings.xml><?xml version="1.0" encoding="utf-8"?>
<sst xmlns="http://schemas.openxmlformats.org/spreadsheetml/2006/main" count="361" uniqueCount="142">
  <si>
    <t>ODPOČET STRATEGICKÉHO PLÁNU CENTRA DOBROVOĽNÍCTVA, N.O. 2017-2022</t>
  </si>
  <si>
    <t>Programové ciele</t>
  </si>
  <si>
    <t>Vzbudzovať záujem ľudí a organizácií o dobrovoľníctvo  a získavať ľudí pre aktívnu dobrovoľnícku činnosť</t>
  </si>
  <si>
    <r>
      <t>realizovať propagačné aktivity na podporu dobrovoľníctva a zapájania sa ľudí do dobrovoľníctva</t>
    </r>
    <r>
      <rPr>
        <sz val="10"/>
        <color theme="1" tint="0.249977111117893"/>
        <rFont val="Aller"/>
        <family val="2"/>
        <charset val="238"/>
      </rPr>
      <t xml:space="preserve"> (raz ročne Týždeň dobrovoľníctva + minimálne 1 iná aktivita ročne)</t>
    </r>
  </si>
  <si>
    <t>aktivity</t>
  </si>
  <si>
    <r>
      <t>prevádzkovať databázu dobrovoľníckych príležitostí a záujemcov o dobrovoľníctvo</t>
    </r>
    <r>
      <rPr>
        <sz val="11"/>
        <color rgb="FF336600"/>
        <rFont val="Aller"/>
        <family val="2"/>
        <charset val="238"/>
      </rPr>
      <t xml:space="preserve"> </t>
    </r>
    <r>
      <rPr>
        <b/>
        <sz val="10"/>
        <color theme="1" tint="0.249977111117893"/>
        <rFont val="Aller"/>
        <family val="2"/>
        <charset val="238"/>
      </rPr>
      <t xml:space="preserve"> </t>
    </r>
    <r>
      <rPr>
        <sz val="10"/>
        <color theme="1" tint="0.249977111117893"/>
        <rFont val="Aller"/>
        <family val="2"/>
        <charset val="238"/>
      </rPr>
      <t>(každý rok o 5% zo súčasného stavu)</t>
    </r>
  </si>
  <si>
    <r>
      <rPr>
        <b/>
        <sz val="10"/>
        <color theme="1" tint="0.249977111117893"/>
        <rFont val="Aller"/>
        <family val="2"/>
        <charset val="238"/>
      </rPr>
      <t>zasielanie pravidelných newslettrov</t>
    </r>
    <r>
      <rPr>
        <sz val="10"/>
        <color theme="1" tint="0.249977111117893"/>
        <rFont val="Aller"/>
        <family val="2"/>
        <charset val="238"/>
      </rPr>
      <t xml:space="preserve"> (minimálne raz za mesiac)</t>
    </r>
  </si>
  <si>
    <r>
      <t>prezentácie na konferenciách, veľtrhoch a počas významných akcií</t>
    </r>
    <r>
      <rPr>
        <sz val="10"/>
        <color theme="1" tint="0.249977111117893"/>
        <rFont val="Aller"/>
        <family val="2"/>
        <charset val="238"/>
      </rPr>
      <t xml:space="preserve"> (podľa aktuálne prebiehajúcich aktivít, minimálne 2 krát ročne)</t>
    </r>
  </si>
  <si>
    <t>Followers</t>
  </si>
  <si>
    <r>
      <rPr>
        <sz val="10"/>
        <color theme="1" tint="0.249977111117893"/>
        <rFont val="Times New Roman"/>
        <family val="1"/>
        <charset val="238"/>
      </rPr>
      <t xml:space="preserve"> </t>
    </r>
    <r>
      <rPr>
        <b/>
        <sz val="10"/>
        <color theme="1" tint="0.249977111117893"/>
        <rFont val="Aller"/>
        <family val="2"/>
        <charset val="238"/>
      </rPr>
      <t>výchova k dobrovoľníctvu na základných a stredných školách v BB kraji cez stratégiu service learning</t>
    </r>
    <r>
      <rPr>
        <sz val="10"/>
        <color theme="1" tint="0.249977111117893"/>
        <rFont val="Aller"/>
        <family val="2"/>
        <charset val="238"/>
      </rPr>
      <t xml:space="preserve">   (minimálne 2 nové školy so zavedenou SL stratégiou ročne) </t>
    </r>
  </si>
  <si>
    <t>počet škôl</t>
  </si>
  <si>
    <t>nové</t>
  </si>
  <si>
    <t>iné</t>
  </si>
  <si>
    <t xml:space="preserve">iné aktuálne výzvy v závislosti od nových trendov v BB a BBSK </t>
  </si>
  <si>
    <r>
      <t>rozvíjať spoluprácu s infobodmi v regióne</t>
    </r>
    <r>
      <rPr>
        <sz val="10"/>
        <color theme="1" tint="0.249977111117893"/>
        <rFont val="Aller"/>
        <family val="2"/>
        <charset val="238"/>
      </rPr>
      <t xml:space="preserve"> (fungujúca sieť infobodov)</t>
    </r>
  </si>
  <si>
    <t>nový Infobod</t>
  </si>
  <si>
    <t>Zvyšovať kredit dobrovoľníctva v očiach verejnosti</t>
  </si>
  <si>
    <t>realizovať každoročne Srdce na dlani - oceňovanie dobrovoľníkov a dobrovoľníčok v BBSK</t>
  </si>
  <si>
    <r>
      <rPr>
        <sz val="10"/>
        <color rgb="FF17365D"/>
        <rFont val="Aller"/>
        <family val="2"/>
        <charset val="238"/>
      </rPr>
      <t xml:space="preserve">pracovať s potenciálom záujemcov o dobrovoľníctvo a zapojiť ich do dobrovoľníckych aktivít  </t>
    </r>
    <r>
      <rPr>
        <sz val="10"/>
        <color rgb="FF595959"/>
        <rFont val="Aller"/>
        <family val="2"/>
        <charset val="238"/>
      </rPr>
      <t xml:space="preserve">(zapojiť minimálne </t>
    </r>
    <r>
      <rPr>
        <sz val="10"/>
        <color rgb="FFFF0000"/>
        <rFont val="Aller"/>
        <family val="2"/>
        <charset val="238"/>
      </rPr>
      <t xml:space="preserve">20% </t>
    </r>
    <r>
      <rPr>
        <sz val="10"/>
        <color rgb="FF595959"/>
        <rFont val="Aller"/>
        <family val="2"/>
        <charset val="238"/>
      </rPr>
      <t>z registrovaných ľudí)</t>
    </r>
  </si>
  <si>
    <r>
      <rPr>
        <sz val="10"/>
        <color rgb="FF17365D"/>
        <rFont val="Aller"/>
        <family val="2"/>
        <charset val="238"/>
      </rPr>
      <t xml:space="preserve">zverejňovanie aktuálnych informácií na web stránke Centra dobrovoľníctva  </t>
    </r>
    <r>
      <rPr>
        <sz val="10"/>
        <color rgb="FFFF0000"/>
        <rFont val="Aller"/>
        <family val="2"/>
        <charset val="238"/>
      </rPr>
      <t xml:space="preserve">(aktualizácia stránky minimálne raz za týždeň) </t>
    </r>
  </si>
  <si>
    <r>
      <rPr>
        <sz val="10"/>
        <color rgb="FF17365D"/>
        <rFont val="Aller"/>
        <family val="2"/>
        <charset val="238"/>
      </rPr>
      <t xml:space="preserve">propagačné aktivity o dobrovoľníctve (napr. výstava o dobrovoľníkoch) </t>
    </r>
    <r>
      <rPr>
        <sz val="10"/>
        <color rgb="FFFF0000"/>
        <rFont val="Aller"/>
        <family val="2"/>
        <charset val="238"/>
      </rPr>
      <t>– minimálne raz ročne</t>
    </r>
    <r>
      <rPr>
        <sz val="10"/>
        <color theme="1"/>
        <rFont val="Aller"/>
        <family val="2"/>
        <charset val="238"/>
      </rPr>
      <t xml:space="preserve"> </t>
    </r>
  </si>
  <si>
    <t>Prehodnotiť - nesledovali sme alebo nenaplnili!</t>
  </si>
  <si>
    <t>Organizačné ciele</t>
  </si>
  <si>
    <t>počet Infobod</t>
  </si>
  <si>
    <t>zrušený</t>
  </si>
  <si>
    <r>
      <rPr>
        <sz val="10"/>
        <color theme="4" tint="-0.499984740745262"/>
        <rFont val="Aller"/>
        <family val="2"/>
        <charset val="238"/>
      </rPr>
      <t>šíriť v BBSK DOBROkartu</t>
    </r>
    <r>
      <rPr>
        <sz val="10"/>
        <color theme="1"/>
        <rFont val="Aller"/>
        <family val="2"/>
        <charset val="238"/>
      </rPr>
      <t xml:space="preserve"> </t>
    </r>
    <r>
      <rPr>
        <sz val="11"/>
        <color rgb="FFFF0000"/>
        <rFont val="Aller"/>
        <family val="2"/>
        <charset val="238"/>
      </rPr>
      <t>(minimálne 5 zapojených firiem ročne, minimálne 50 kariet ročne)</t>
    </r>
    <r>
      <rPr>
        <sz val="11"/>
        <color theme="1"/>
        <rFont val="Aller"/>
        <family val="2"/>
        <charset val="238"/>
      </rPr>
      <t xml:space="preserve"> </t>
    </r>
  </si>
  <si>
    <t>Skvalitňovať úroveň manažmentu dobrovoľníctva        v organizáciách</t>
  </si>
  <si>
    <t>poskytovať konzultácie pri zavádzaní dobrovoľníckych programov (podľa potrieb)</t>
  </si>
  <si>
    <r>
      <rPr>
        <b/>
        <sz val="11"/>
        <color theme="1" tint="0.249977111117893"/>
        <rFont val="Aller"/>
        <family val="2"/>
        <charset val="238"/>
      </rPr>
      <t>poskytovať vzdelávanie v oblasti manažmentu dobrovoľníkov a dobrovoľníčok</t>
    </r>
    <r>
      <rPr>
        <sz val="11"/>
        <color theme="1" tint="0.249977111117893"/>
        <rFont val="Aller"/>
        <family val="2"/>
        <charset val="238"/>
      </rPr>
      <t xml:space="preserve"> (minimálne 2 vzdelávacie aktivity ročne)</t>
    </r>
  </si>
  <si>
    <t>MKDA</t>
  </si>
  <si>
    <t>SL</t>
  </si>
  <si>
    <t>Iné</t>
  </si>
  <si>
    <r>
      <rPr>
        <b/>
        <sz val="11"/>
        <color theme="1" tint="0.249977111117893"/>
        <rFont val="Aller"/>
        <family val="2"/>
        <charset val="238"/>
      </rPr>
      <t>poskytovať supervízie pre koordinátorky a koordinátorov dobrovoľníckych programov</t>
    </r>
    <r>
      <rPr>
        <sz val="11"/>
        <color theme="1" tint="0.249977111117893"/>
        <rFont val="Aller"/>
        <family val="2"/>
        <charset val="238"/>
      </rPr>
      <t xml:space="preserve"> (minimálne 5 supervízii ročne)</t>
    </r>
  </si>
  <si>
    <r>
      <t>propagovať a hodnotiť štandardy kvality manažmentu dobrovoľníkov a dobrovoľníčok</t>
    </r>
    <r>
      <rPr>
        <sz val="11"/>
        <color rgb="FF336600"/>
        <rFont val="Aller"/>
        <family val="2"/>
        <charset val="238"/>
      </rPr>
      <t xml:space="preserve"> </t>
    </r>
    <r>
      <rPr>
        <sz val="11"/>
        <color rgb="FF595959"/>
        <rFont val="Aller"/>
        <family val="2"/>
        <charset val="238"/>
      </rPr>
      <t xml:space="preserve">(minimálne 10 organizácií ročne) </t>
    </r>
  </si>
  <si>
    <t>Vytvárať dobrovoľnícke príležitosti v kraji</t>
  </si>
  <si>
    <r>
      <rPr>
        <b/>
        <sz val="11"/>
        <color theme="1" tint="0.249977111117893"/>
        <rFont val="Aller"/>
        <family val="2"/>
        <charset val="238"/>
      </rPr>
      <t>rozvíjať vlastné dobrovoľnícke programy podľa potrieb cieľových skupín</t>
    </r>
    <r>
      <rPr>
        <sz val="11"/>
        <color theme="1" tint="0.249977111117893"/>
        <rFont val="Aller"/>
        <family val="2"/>
        <charset val="238"/>
      </rPr>
      <t xml:space="preserve"> (zabezpečiť fungovanie rozbehnutých programov Opri sa o mňa, Spojivko, Môj svet je Tvoj, Hlavičky, Seniori v knižnici, Čítankovo)</t>
    </r>
  </si>
  <si>
    <t>okres   BB</t>
  </si>
  <si>
    <t>Mimo BBSK</t>
  </si>
  <si>
    <t>EDS alebo European solidarity corps</t>
  </si>
  <si>
    <t>Prierezové aktivity cez viacero cieľov</t>
  </si>
  <si>
    <t>Publikačné</t>
  </si>
  <si>
    <t>Iná (Deň rodiny, jarmok)</t>
  </si>
  <si>
    <t>Ponuky</t>
  </si>
  <si>
    <t>počet D</t>
  </si>
  <si>
    <t>Počet O</t>
  </si>
  <si>
    <t>TD (počet dobrovoľníkov, počet organizácií)</t>
  </si>
  <si>
    <t>Doma</t>
  </si>
  <si>
    <t>Zahraničie</t>
  </si>
  <si>
    <t>x</t>
  </si>
  <si>
    <t>počet ND</t>
  </si>
  <si>
    <t>počet OD</t>
  </si>
  <si>
    <t>počet Ú</t>
  </si>
  <si>
    <r>
      <rPr>
        <sz val="10"/>
        <color theme="1" tint="0.249977111117893"/>
        <rFont val="Times New Roman"/>
        <family val="1"/>
        <charset val="238"/>
      </rPr>
      <t xml:space="preserve"> </t>
    </r>
    <r>
      <rPr>
        <b/>
        <sz val="10"/>
        <color theme="1" tint="0.249977111117893"/>
        <rFont val="Aller"/>
        <family val="2"/>
        <charset val="238"/>
      </rPr>
      <t>informovanie na sociálnych sieťach</t>
    </r>
    <r>
      <rPr>
        <sz val="10"/>
        <color theme="1" tint="0.249977111117893"/>
        <rFont val="Aller"/>
        <family val="2"/>
        <charset val="238"/>
      </rPr>
      <t xml:space="preserve">                        (3-5 krát do týždňa) FB/I </t>
    </r>
  </si>
  <si>
    <t>Dosah</t>
  </si>
  <si>
    <t>Trend</t>
  </si>
  <si>
    <t>ä</t>
  </si>
  <si>
    <t>2 dobrovoľníčky</t>
  </si>
  <si>
    <t>nová akreditácia, projekt</t>
  </si>
  <si>
    <t>covid</t>
  </si>
  <si>
    <t>DOBROapka pre iOS a Android</t>
  </si>
  <si>
    <t>X</t>
  </si>
  <si>
    <t>12x, 25% čítanosť, 1550 adries</t>
  </si>
  <si>
    <t>11 min. štandard z toho 4 neskôr prehodnotené na vyšší</t>
  </si>
  <si>
    <t>33K</t>
  </si>
  <si>
    <t>7 (ne)obyčajných príbehov</t>
  </si>
  <si>
    <t>11 (ne)obyčajných príbehov</t>
  </si>
  <si>
    <t>??</t>
  </si>
  <si>
    <t>NP Kvalitnejšie verejné politiky prostredníctvom poznania OS, Mapovanie potrieb mládeže v BBSK</t>
  </si>
  <si>
    <t>57 konzultácií</t>
  </si>
  <si>
    <t>11x, čítanosť 31,2%, 1700 adries</t>
  </si>
  <si>
    <t>2680/158</t>
  </si>
  <si>
    <t>/297</t>
  </si>
  <si>
    <t>videá</t>
  </si>
  <si>
    <t>220 konzultácií</t>
  </si>
  <si>
    <t>Manuály dlhodobých programov; Manuál pre samosprávy o dobrovoľníctve počas pandémie</t>
  </si>
  <si>
    <t>9 min. štandard</t>
  </si>
  <si>
    <t>Dobrovoľníctvo v čase COVIDu - zabezpečovanie nákupov, roznos rúčok a i.</t>
  </si>
  <si>
    <t>21 vyšší štandard</t>
  </si>
  <si>
    <t>V BBSK</t>
  </si>
  <si>
    <t>Výskumné a advokačné</t>
  </si>
  <si>
    <t>NP Kvalitnejšie verejné politiky prostredníctvom poznania OS, ÚIS Občianska spoločnosť, KPSS, Stratégia pre mládež BBSK</t>
  </si>
  <si>
    <t xml:space="preserve"> ÚIS Občianska spoločnosť, KPSS, Stratégia pre mládež BBSK</t>
  </si>
  <si>
    <t xml:space="preserve">12x, čítanosť 20%, 1700 adries </t>
  </si>
  <si>
    <t>12x, 21,7% čítanosť, ??? adries</t>
  </si>
  <si>
    <t>7DP</t>
  </si>
  <si>
    <t>2 nové</t>
  </si>
  <si>
    <t>2K</t>
  </si>
  <si>
    <t xml:space="preserve"> </t>
  </si>
  <si>
    <t xml:space="preserve">Budovať profesionálny tím CD a aktívnu členskú a dobrovoľnícku základňu </t>
  </si>
  <si>
    <t xml:space="preserve">Jasné rozdelenie úloh a kompetencií v rámci organizácie </t>
  </si>
  <si>
    <r>
      <t>o</t>
    </r>
    <r>
      <rPr>
        <sz val="7"/>
        <color theme="1"/>
        <rFont val="Aller Light"/>
        <family val="2"/>
        <charset val="238"/>
      </rPr>
      <t xml:space="preserve">   </t>
    </r>
    <r>
      <rPr>
        <sz val="11"/>
        <color theme="1"/>
        <rFont val="Aller Light"/>
        <family val="2"/>
        <charset val="238"/>
      </rPr>
      <t>PR a komunikácia,</t>
    </r>
  </si>
  <si>
    <r>
      <t>o</t>
    </r>
    <r>
      <rPr>
        <sz val="7"/>
        <color theme="1"/>
        <rFont val="Aller Light"/>
        <family val="2"/>
        <charset val="238"/>
      </rPr>
      <t xml:space="preserve">   </t>
    </r>
    <r>
      <rPr>
        <sz val="11"/>
        <color theme="1"/>
        <rFont val="Aller Light"/>
        <family val="2"/>
        <charset val="238"/>
      </rPr>
      <t xml:space="preserve">projektový manažment, </t>
    </r>
  </si>
  <si>
    <r>
      <t>o</t>
    </r>
    <r>
      <rPr>
        <sz val="7"/>
        <color theme="1"/>
        <rFont val="Aller Light"/>
        <family val="2"/>
        <charset val="238"/>
      </rPr>
      <t xml:space="preserve">   </t>
    </r>
    <r>
      <rPr>
        <sz val="11"/>
        <color theme="1"/>
        <rFont val="Aller Light"/>
        <family val="2"/>
        <charset val="238"/>
      </rPr>
      <t xml:space="preserve">finančný manažment </t>
    </r>
  </si>
  <si>
    <r>
      <t>o</t>
    </r>
    <r>
      <rPr>
        <sz val="7"/>
        <color theme="1"/>
        <rFont val="Aller Light"/>
        <family val="2"/>
        <charset val="238"/>
      </rPr>
      <t xml:space="preserve">   </t>
    </r>
    <r>
      <rPr>
        <sz val="11"/>
        <color theme="1"/>
        <rFont val="Aller Light"/>
        <family val="2"/>
        <charset val="238"/>
      </rPr>
      <t xml:space="preserve">fundraising, </t>
    </r>
  </si>
  <si>
    <r>
      <t>o</t>
    </r>
    <r>
      <rPr>
        <sz val="7"/>
        <color theme="1"/>
        <rFont val="Aller Light"/>
        <family val="2"/>
        <charset val="238"/>
      </rPr>
      <t xml:space="preserve">   </t>
    </r>
    <r>
      <rPr>
        <sz val="11"/>
        <color theme="1"/>
        <rFont val="Aller Light"/>
        <family val="2"/>
        <charset val="238"/>
      </rPr>
      <t xml:space="preserve">tvorba dobrovoľníckych programov, vzdelávanie v manažmente dobrovoľníkov, </t>
    </r>
  </si>
  <si>
    <t>Kontinuálne vzdelávanie pracovníkov  a pracovníčok CD v uvedených témach</t>
  </si>
  <si>
    <t>Budovanie a rozširovanie základne členov a členiek CD s expertízou v oblasti dobrovoľníctva, projektového manažmentu, fundraisingu,  PR a práva</t>
  </si>
  <si>
    <t>Partnerstvá a spolupráca</t>
  </si>
  <si>
    <t xml:space="preserve">Realizácia spoločných projektov a výmena skúseností s inými dobrovoľníckymi centrami na Slovensku a v Európe aj v rámci členstva v Platforme dobrovoľníckych centier a organizácií. </t>
  </si>
  <si>
    <t xml:space="preserve">Rozvíjať spoluprácu s mestom BB </t>
  </si>
  <si>
    <t>Rozvíjať spoluprácu s UMB</t>
  </si>
  <si>
    <t xml:space="preserve">Spolupráca s firmami </t>
  </si>
  <si>
    <t xml:space="preserve">Budovať image Centra dobrovoľníctva </t>
  </si>
  <si>
    <t xml:space="preserve">Každý rok spracovať výročnú správu CD a zverejniť ju </t>
  </si>
  <si>
    <t>Používať dizajn manuál CD</t>
  </si>
  <si>
    <t>Dopracovať používať komunikačný manuál  a používať ho aktívne</t>
  </si>
  <si>
    <r>
      <t xml:space="preserve">Spolupráca s mediálnymi partnermi </t>
    </r>
    <r>
      <rPr>
        <sz val="11"/>
        <color theme="1" tint="0.249977111117893"/>
        <rFont val="Aller"/>
        <family val="2"/>
        <charset val="238"/>
      </rPr>
      <t>(aspoň 1 mediálny partner)</t>
    </r>
  </si>
  <si>
    <r>
      <rPr>
        <b/>
        <sz val="11"/>
        <color theme="1" tint="0.249977111117893"/>
        <rFont val="Aller"/>
        <family val="2"/>
        <charset val="238"/>
      </rPr>
      <t>Aktívny podporný tím dobrovoľníkov a dobrovoľníčok CD</t>
    </r>
    <r>
      <rPr>
        <sz val="11"/>
        <color theme="1" tint="0.249977111117893"/>
        <rFont val="Aller"/>
        <family val="2"/>
        <charset val="238"/>
      </rPr>
      <t xml:space="preserve"> </t>
    </r>
  </si>
  <si>
    <r>
      <rPr>
        <b/>
        <sz val="11"/>
        <color theme="1" tint="0.249977111117893"/>
        <rFont val="Aller"/>
        <family val="2"/>
        <charset val="238"/>
      </rPr>
      <t xml:space="preserve">Kvalitní pracovníci a pracovníčky v CD </t>
    </r>
    <r>
      <rPr>
        <sz val="11"/>
        <color theme="1" tint="0.249977111117893"/>
        <rFont val="Aller"/>
        <family val="2"/>
        <charset val="238"/>
      </rPr>
      <t>(minimálne 1 plný pracovný úväzok + ďalší platení koordinátori projektov a programov)</t>
    </r>
    <r>
      <rPr>
        <b/>
        <sz val="11"/>
        <color theme="1" tint="0.249977111117893"/>
        <rFont val="Aller"/>
        <family val="2"/>
        <charset val="238"/>
      </rPr>
      <t xml:space="preserve"> s kvalifikáciou </t>
    </r>
  </si>
  <si>
    <t>FINANCIE</t>
  </si>
  <si>
    <t xml:space="preserve">Spracovať finančný plán organizácie na každý rok </t>
  </si>
  <si>
    <t>Aktívne vyhľadávanie dotácií, finančných mechanizmov štátu/samosprávy na podporu dobrovoľníctva a CD</t>
  </si>
  <si>
    <t>Oslovovanie samosprávy – poslancov a predstaviteľov mesta,  miestnych častí a VÚC ohľadne podpory dobrovoľníctva, CD a tvorby grantových schém na podporu dobrovoľníctva</t>
  </si>
  <si>
    <t>EÚ programy ( EZS, Erazmus+)</t>
  </si>
  <si>
    <t>Každoročná kampaň k 2%</t>
  </si>
  <si>
    <t>Oslovovanie firiem s podporou konkrétneho projektu/programu CD</t>
  </si>
  <si>
    <t>poskytovanie vlastných platených služieb: tréningy, konzultácie, supervízie a hodnotenia štandardov kvality</t>
  </si>
  <si>
    <t>Finančné prehľady</t>
  </si>
  <si>
    <t>NÁKLADY</t>
  </si>
  <si>
    <t>VÝNOSY</t>
  </si>
  <si>
    <t>Dary a príspevky</t>
  </si>
  <si>
    <t>Vlastná činnosť</t>
  </si>
  <si>
    <t>Granty a dotácie</t>
  </si>
  <si>
    <t>Iné výnosy</t>
  </si>
  <si>
    <t>Náklady</t>
  </si>
  <si>
    <t>Výnosy</t>
  </si>
  <si>
    <t>Mzdy, honoráre, odvody</t>
  </si>
  <si>
    <t>Komunikačné (telefón, internet, pošta, sendin blue</t>
  </si>
  <si>
    <t>Cestovné</t>
  </si>
  <si>
    <t>Služby k projektom</t>
  </si>
  <si>
    <t>Nákup tech.vybavenia</t>
  </si>
  <si>
    <t>Kancelária (nájom, materiál,občerstvenie)</t>
  </si>
  <si>
    <t>Iné (poplatky, členské ...)</t>
  </si>
  <si>
    <t>Komunikačné (telefón, internet, pošta, sendin blue, pr)</t>
  </si>
  <si>
    <t>Iné (poplatky, členské, dane, podpora SL projektov, i.)</t>
  </si>
  <si>
    <t>Náklady spolu</t>
  </si>
  <si>
    <t>prenos financií z o.z.</t>
  </si>
  <si>
    <t>áno</t>
  </si>
  <si>
    <t>čiastočne, nie na papieri</t>
  </si>
  <si>
    <t>2 x 0,5 úväzok / DVP projekty a programy</t>
  </si>
  <si>
    <t>1 plný úväzok, 1x mandátna zmluva v rozsahu 0,5 / projekty + programy</t>
  </si>
  <si>
    <t>1xplný úväzok + 0,5 úväzok, 1x mandátna zmluva v rozsahu 0,5 / projekty + programy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</si>
</sst>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7" x14ac:knownFonts="1">
    <font>
      <sz val="11"/>
      <color theme="1"/>
      <name val="Calibri"/>
      <family val="2"/>
      <charset val="238"/>
      <scheme val="minor"/>
    </font>
    <font>
      <sz val="14"/>
      <color theme="1"/>
      <name val="Aller Display"/>
      <family val="2"/>
      <charset val="238"/>
    </font>
    <font>
      <sz val="14"/>
      <color rgb="FFC00000"/>
      <name val="Aller Display"/>
      <family val="2"/>
      <charset val="238"/>
    </font>
    <font>
      <sz val="14"/>
      <color rgb="FFFFC000"/>
      <name val="Aller Display"/>
      <family val="2"/>
      <charset val="238"/>
    </font>
    <font>
      <b/>
      <sz val="10"/>
      <color theme="1" tint="0.249977111117893"/>
      <name val="Aller"/>
      <family val="2"/>
      <charset val="238"/>
    </font>
    <font>
      <sz val="10"/>
      <color theme="1" tint="0.249977111117893"/>
      <name val="Aller"/>
      <family val="2"/>
      <charset val="238"/>
    </font>
    <font>
      <sz val="11"/>
      <color rgb="FF336600"/>
      <name val="Aller"/>
      <family val="2"/>
      <charset val="238"/>
    </font>
    <font>
      <b/>
      <sz val="12"/>
      <color theme="1"/>
      <name val="Aller"/>
      <family val="2"/>
      <charset val="238"/>
    </font>
    <font>
      <sz val="18"/>
      <color theme="4" tint="-0.499984740745262"/>
      <name val="Aller Display"/>
      <family val="2"/>
      <charset val="238"/>
    </font>
    <font>
      <i/>
      <sz val="10"/>
      <color theme="1"/>
      <name val="Aller Light"/>
      <family val="2"/>
      <charset val="238"/>
    </font>
    <font>
      <sz val="10"/>
      <color theme="1" tint="0.249977111117893"/>
      <name val="Times New Roman"/>
      <family val="1"/>
      <charset val="238"/>
    </font>
    <font>
      <sz val="10"/>
      <color theme="1" tint="0.249977111117893"/>
      <name val="Aller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595959"/>
      <name val="Aller"/>
      <family val="2"/>
      <charset val="238"/>
    </font>
    <font>
      <sz val="10"/>
      <color theme="1"/>
      <name val="Aller"/>
      <family val="2"/>
      <charset val="238"/>
    </font>
    <font>
      <sz val="10"/>
      <color rgb="FFFF0000"/>
      <name val="Aller"/>
      <family val="2"/>
      <charset val="238"/>
    </font>
    <font>
      <sz val="10"/>
      <color theme="1" tint="0.249977111117893"/>
      <name val="Symbol"/>
      <family val="1"/>
      <charset val="238"/>
    </font>
    <font>
      <sz val="10"/>
      <color rgb="FF17365D"/>
      <name val="Aller"/>
      <family val="2"/>
      <charset val="238"/>
    </font>
    <font>
      <sz val="8"/>
      <name val="Calibri"/>
      <family val="2"/>
      <charset val="238"/>
      <scheme val="minor"/>
    </font>
    <font>
      <i/>
      <sz val="9"/>
      <color theme="1"/>
      <name val="Aller Light"/>
      <family val="2"/>
      <charset val="238"/>
    </font>
    <font>
      <b/>
      <sz val="8"/>
      <color rgb="FFFF0000"/>
      <name val="Aller Light"/>
      <family val="2"/>
      <charset val="238"/>
    </font>
    <font>
      <sz val="11"/>
      <color rgb="FFFF0000"/>
      <name val="Aller"/>
      <family val="2"/>
      <charset val="238"/>
    </font>
    <font>
      <sz val="11"/>
      <color theme="1"/>
      <name val="Aller"/>
      <family val="2"/>
      <charset val="238"/>
    </font>
    <font>
      <sz val="10"/>
      <color theme="4" tint="-0.499984740745262"/>
      <name val="Aller"/>
      <family val="2"/>
      <charset val="238"/>
    </font>
    <font>
      <sz val="11"/>
      <color rgb="FF595959"/>
      <name val="Aller"/>
      <family val="2"/>
      <charset val="238"/>
    </font>
    <font>
      <sz val="11"/>
      <color theme="1" tint="0.249977111117893"/>
      <name val="Aller"/>
      <family val="2"/>
      <charset val="238"/>
    </font>
    <font>
      <b/>
      <sz val="11"/>
      <color theme="1" tint="0.249977111117893"/>
      <name val="Aller"/>
      <family val="2"/>
      <charset val="238"/>
    </font>
    <font>
      <sz val="11"/>
      <color theme="1"/>
      <name val="Aller Display"/>
      <family val="2"/>
      <charset val="238"/>
    </font>
    <font>
      <sz val="11"/>
      <color theme="1" tint="0.249977111117893"/>
      <name val="Aller Display"/>
      <family val="2"/>
      <charset val="238"/>
    </font>
    <font>
      <sz val="11"/>
      <color theme="1"/>
      <name val="Wingdings"/>
      <charset val="2"/>
    </font>
    <font>
      <b/>
      <sz val="11"/>
      <color theme="1"/>
      <name val="Aller Light"/>
      <family val="2"/>
      <charset val="238"/>
    </font>
    <font>
      <sz val="9"/>
      <color theme="1"/>
      <name val="Aller"/>
      <family val="2"/>
      <charset val="238"/>
    </font>
    <font>
      <sz val="8"/>
      <color theme="1"/>
      <name val="Aller"/>
      <family val="2"/>
      <charset val="238"/>
    </font>
    <font>
      <sz val="11"/>
      <name val="Aller"/>
      <family val="2"/>
      <charset val="238"/>
    </font>
    <font>
      <sz val="11"/>
      <color rgb="FFC00000"/>
      <name val="Calibri"/>
      <family val="2"/>
      <charset val="238"/>
      <scheme val="minor"/>
    </font>
    <font>
      <sz val="11"/>
      <color theme="1"/>
      <name val="Aller Light"/>
      <family val="2"/>
      <charset val="238"/>
    </font>
    <font>
      <sz val="7"/>
      <color theme="1"/>
      <name val="Aller Light"/>
      <family val="2"/>
      <charset val="238"/>
    </font>
    <font>
      <sz val="16"/>
      <color rgb="FFC00000"/>
      <name val="Aller Display"/>
      <family val="2"/>
      <charset val="238"/>
    </font>
    <font>
      <b/>
      <sz val="11"/>
      <color theme="4" tint="-0.499984740745262"/>
      <name val="Aller"/>
      <family val="2"/>
      <charset val="238"/>
    </font>
    <font>
      <b/>
      <sz val="11"/>
      <color rgb="FFFF0000"/>
      <name val="Aller"/>
      <family val="2"/>
      <charset val="238"/>
    </font>
    <font>
      <sz val="11"/>
      <color rgb="FFD11242"/>
      <name val="Aller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4" tint="-0.499984740745262"/>
      <name val="Aller Light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/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medium">
        <color theme="1" tint="0.24994659260841701"/>
      </right>
      <top/>
      <bottom/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/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medium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/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medium">
        <color theme="1" tint="0.24994659260841701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4" fillId="3" borderId="0" xfId="0" applyFont="1" applyFill="1" applyAlignment="1">
      <alignment horizontal="left" vertical="center" wrapText="1" indent="2"/>
    </xf>
    <xf numFmtId="0" fontId="15" fillId="3" borderId="0" xfId="0" applyFont="1" applyFill="1" applyAlignment="1">
      <alignment horizontal="left" vertical="center" wrapText="1" indent="2"/>
    </xf>
    <xf numFmtId="0" fontId="15" fillId="3" borderId="1" xfId="0" applyFont="1" applyFill="1" applyBorder="1" applyAlignment="1">
      <alignment horizontal="left" vertical="center" wrapText="1" indent="2"/>
    </xf>
    <xf numFmtId="0" fontId="8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21" fillId="0" borderId="0" xfId="0" applyFont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0" fontId="20" fillId="0" borderId="9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18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4" fillId="0" borderId="27" xfId="0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0" fillId="0" borderId="39" xfId="0" applyBorder="1"/>
    <xf numFmtId="0" fontId="23" fillId="0" borderId="0" xfId="0" applyFont="1"/>
    <xf numFmtId="0" fontId="22" fillId="0" borderId="3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/>
    <xf numFmtId="0" fontId="0" fillId="0" borderId="11" xfId="0" applyBorder="1" applyAlignment="1">
      <alignment horizontal="center" vertical="center"/>
    </xf>
    <xf numFmtId="0" fontId="22" fillId="0" borderId="11" xfId="0" applyFont="1" applyBorder="1"/>
    <xf numFmtId="3" fontId="23" fillId="0" borderId="12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34" fillId="0" borderId="30" xfId="0" applyFont="1" applyBorder="1" applyAlignment="1">
      <alignment horizontal="center" vertical="center"/>
    </xf>
    <xf numFmtId="18" fontId="23" fillId="0" borderId="20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6" fillId="0" borderId="0" xfId="0" applyFont="1" applyAlignment="1">
      <alignment horizontal="justify" vertical="center"/>
    </xf>
    <xf numFmtId="0" fontId="3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justify" vertical="center"/>
    </xf>
    <xf numFmtId="0" fontId="27" fillId="0" borderId="0" xfId="0" applyFont="1"/>
    <xf numFmtId="0" fontId="26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 wrapText="1"/>
    </xf>
    <xf numFmtId="0" fontId="38" fillId="0" borderId="0" xfId="0" applyFont="1" applyAlignment="1"/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8" fontId="41" fillId="0" borderId="0" xfId="0" applyNumberFormat="1" applyFont="1" applyFill="1" applyAlignment="1">
      <alignment horizontal="left" vertical="center" wrapText="1"/>
    </xf>
    <xf numFmtId="8" fontId="41" fillId="0" borderId="0" xfId="0" applyNumberFormat="1" applyFont="1" applyFill="1" applyAlignment="1">
      <alignment horizontal="left" vertical="center"/>
    </xf>
    <xf numFmtId="9" fontId="41" fillId="0" borderId="0" xfId="0" applyNumberFormat="1" applyFont="1" applyFill="1" applyAlignment="1">
      <alignment horizontal="left" vertical="center" wrapText="1"/>
    </xf>
    <xf numFmtId="8" fontId="36" fillId="0" borderId="0" xfId="0" applyNumberFormat="1" applyFont="1"/>
    <xf numFmtId="8" fontId="0" fillId="0" borderId="0" xfId="0" applyNumberFormat="1"/>
    <xf numFmtId="0" fontId="42" fillId="0" borderId="0" xfId="0" applyFont="1"/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8" fontId="41" fillId="0" borderId="0" xfId="0" applyNumberFormat="1" applyFont="1" applyFill="1" applyAlignment="1">
      <alignment horizontal="center" vertical="center" wrapText="1"/>
    </xf>
    <xf numFmtId="8" fontId="41" fillId="0" borderId="0" xfId="0" applyNumberFormat="1" applyFont="1" applyFill="1" applyAlignment="1">
      <alignment horizontal="center" vertical="center"/>
    </xf>
    <xf numFmtId="8" fontId="45" fillId="0" borderId="0" xfId="0" applyNumberFormat="1" applyFont="1"/>
    <xf numFmtId="9" fontId="39" fillId="0" borderId="0" xfId="0" applyNumberFormat="1" applyFont="1" applyFill="1" applyAlignment="1">
      <alignment horizontal="left" vertical="center" wrapText="1"/>
    </xf>
    <xf numFmtId="8" fontId="46" fillId="0" borderId="0" xfId="0" applyNumberFormat="1" applyFont="1"/>
    <xf numFmtId="0" fontId="39" fillId="0" borderId="0" xfId="0" applyFont="1" applyFill="1" applyAlignment="1">
      <alignment vertical="center" wrapText="1"/>
    </xf>
    <xf numFmtId="8" fontId="45" fillId="0" borderId="0" xfId="0" applyNumberFormat="1" applyFont="1" applyAlignment="1">
      <alignment vertical="center"/>
    </xf>
    <xf numFmtId="8" fontId="45" fillId="0" borderId="0" xfId="0" applyNumberFormat="1" applyFont="1" applyAlignment="1">
      <alignment horizontal="right" vertical="center"/>
    </xf>
    <xf numFmtId="9" fontId="39" fillId="2" borderId="0" xfId="0" applyNumberFormat="1" applyFont="1" applyFill="1" applyAlignment="1">
      <alignment horizontal="left" vertical="center" wrapText="1"/>
    </xf>
    <xf numFmtId="8" fontId="23" fillId="0" borderId="0" xfId="0" applyNumberFormat="1" applyFont="1"/>
    <xf numFmtId="0" fontId="36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4" fillId="0" borderId="2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3" fillId="0" borderId="4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  <xf numFmtId="0" fontId="29" fillId="2" borderId="14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3" fillId="0" borderId="39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32" fillId="0" borderId="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8" fillId="0" borderId="0" xfId="0" applyFont="1" applyAlignment="1"/>
    <xf numFmtId="0" fontId="3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9" fillId="2" borderId="0" xfId="0" applyFont="1" applyFill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8B272C"/>
      <color rgb="FF95174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Centrum</a:t>
            </a:r>
            <a:r>
              <a:rPr lang="sk-SK" b="1" baseline="0"/>
              <a:t> dobrovoľníctva, n.o. 2017 - 2020</a:t>
            </a:r>
            <a:endParaRPr lang="sk-SK" b="1"/>
          </a:p>
        </c:rich>
      </c:tx>
      <c:layout>
        <c:manualLayout>
          <c:xMode val="edge"/>
          <c:yMode val="edge"/>
          <c:x val="0.17804139177155229"/>
          <c:y val="2.2743953525924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161229824047795E-2"/>
          <c:y val="0.20714949014336126"/>
          <c:w val="0.85111219199738775"/>
          <c:h val="0.7246825259961563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FINANCIE!$N$15</c:f>
              <c:strCache>
                <c:ptCount val="1"/>
                <c:pt idx="0">
                  <c:v>Náklady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FINANCIE!$M$16:$M$19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FINANCIE!$N$16:$N$19</c:f>
              <c:numCache>
                <c:formatCode>"€"#,##0.00_);[Red]\("€"#,##0.00\)</c:formatCode>
                <c:ptCount val="4"/>
                <c:pt idx="0">
                  <c:v>71089.37</c:v>
                </c:pt>
                <c:pt idx="1">
                  <c:v>51679.64</c:v>
                </c:pt>
                <c:pt idx="2">
                  <c:v>45641.120000000003</c:v>
                </c:pt>
                <c:pt idx="3">
                  <c:v>55586.720000000001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C-480D-894C-01CBCC1477EC}"/>
            </c:ext>
          </c:extLst>
        </c:ser>
        <c:ser>
          <c:idx val="1"/>
          <c:order val="1"/>
          <c:tx>
            <c:strRef>
              <c:f>FINANCIE!$O$15</c:f>
              <c:strCache>
                <c:ptCount val="1"/>
                <c:pt idx="0">
                  <c:v>Výnosy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FINANCIE!$M$16:$M$19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FINANCIE!$O$16:$O$19</c:f>
              <c:numCache>
                <c:formatCode>"€"#,##0.00_);[Red]\("€"#,##0.00\)</c:formatCode>
                <c:ptCount val="4"/>
                <c:pt idx="0">
                  <c:v>70424.710000000006</c:v>
                </c:pt>
                <c:pt idx="1">
                  <c:v>59475.17</c:v>
                </c:pt>
                <c:pt idx="2">
                  <c:v>45246.54</c:v>
                </c:pt>
                <c:pt idx="3">
                  <c:v>68037.960000000006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C-480D-894C-01CBCC14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4649696"/>
        <c:axId val="554630752"/>
        <c:axId val="0"/>
      </c:bar3DChart>
      <c:catAx>
        <c:axId val="55464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4630752"/>
        <c:crosses val="autoZero"/>
        <c:auto val="1"/>
        <c:lblAlgn val="ctr"/>
        <c:lblOffset val="100"/>
        <c:noMultiLvlLbl val="0"/>
      </c:catAx>
      <c:valAx>
        <c:axId val="554630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46496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rgbClr val="8B272C"/>
                </a:solidFill>
                <a:latin typeface="Aller" panose="020B0503030302020204" pitchFamily="34" charset="-18"/>
              </a:rPr>
              <a:t>Prehľad nákladov</a:t>
            </a:r>
            <a:r>
              <a:rPr lang="sk-SK" sz="1200" b="1" baseline="0">
                <a:solidFill>
                  <a:srgbClr val="8B272C"/>
                </a:solidFill>
                <a:latin typeface="Aller" panose="020B0503030302020204" pitchFamily="34" charset="-18"/>
              </a:rPr>
              <a:t> za jednotlivé roky 2017 - 2020</a:t>
            </a:r>
            <a:endParaRPr lang="sk-SK" sz="1200" b="1">
              <a:solidFill>
                <a:srgbClr val="8B272C"/>
              </a:solidFill>
              <a:latin typeface="Aller" panose="020B0503030302020204" pitchFamily="34" charset="-1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'sumár_náklady CDno_položky'!$B$1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'sumár_náklady CDno_položky'!$A$2:$A$8</c:f>
              <c:strCache>
                <c:ptCount val="7"/>
                <c:pt idx="0">
                  <c:v>Mzdy, honoráre, odvody</c:v>
                </c:pt>
                <c:pt idx="1">
                  <c:v>Kancelária (nájom, materiál,občerstvenie)</c:v>
                </c:pt>
                <c:pt idx="2">
                  <c:v>Nákup tech.vybavenia</c:v>
                </c:pt>
                <c:pt idx="3">
                  <c:v>Komunikačné (telefón, internet, pošta, sendin blue</c:v>
                </c:pt>
                <c:pt idx="4">
                  <c:v>Cestovné</c:v>
                </c:pt>
                <c:pt idx="5">
                  <c:v>Služby k projektom</c:v>
                </c:pt>
                <c:pt idx="6">
                  <c:v>Iné (poplatky, členské, dane, podpora SL projektov, i.)</c:v>
                </c:pt>
              </c:strCache>
            </c:strRef>
          </c:cat>
          <c:val>
            <c:numRef>
              <c:f>'sumár_náklady CDno_položky'!$B$2:$B$8</c:f>
              <c:numCache>
                <c:formatCode>"€"#,##0.00_);[Red]\("€"#,##0.00\)</c:formatCode>
                <c:ptCount val="7"/>
                <c:pt idx="0">
                  <c:v>14039.84</c:v>
                </c:pt>
                <c:pt idx="1">
                  <c:v>4033.52</c:v>
                </c:pt>
                <c:pt idx="2">
                  <c:v>0</c:v>
                </c:pt>
                <c:pt idx="3">
                  <c:v>1048.06</c:v>
                </c:pt>
                <c:pt idx="4">
                  <c:v>3579.72</c:v>
                </c:pt>
                <c:pt idx="5">
                  <c:v>46644.03</c:v>
                </c:pt>
                <c:pt idx="6">
                  <c:v>1744.2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D-46D3-8124-16F213DA8E64}"/>
            </c:ext>
          </c:extLst>
        </c:ser>
        <c:ser>
          <c:idx val="1"/>
          <c:order val="1"/>
          <c:tx>
            <c:strRef>
              <c:f>'sumár_náklady CDno_položky'!$C$1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'sumár_náklady CDno_položky'!$A$2:$A$8</c:f>
              <c:strCache>
                <c:ptCount val="7"/>
                <c:pt idx="0">
                  <c:v>Mzdy, honoráre, odvody</c:v>
                </c:pt>
                <c:pt idx="1">
                  <c:v>Kancelária (nájom, materiál,občerstvenie)</c:v>
                </c:pt>
                <c:pt idx="2">
                  <c:v>Nákup tech.vybavenia</c:v>
                </c:pt>
                <c:pt idx="3">
                  <c:v>Komunikačné (telefón, internet, pošta, sendin blue</c:v>
                </c:pt>
                <c:pt idx="4">
                  <c:v>Cestovné</c:v>
                </c:pt>
                <c:pt idx="5">
                  <c:v>Služby k projektom</c:v>
                </c:pt>
                <c:pt idx="6">
                  <c:v>Iné (poplatky, členské, dane, podpora SL projektov, i.)</c:v>
                </c:pt>
              </c:strCache>
            </c:strRef>
          </c:cat>
          <c:val>
            <c:numRef>
              <c:f>'sumár_náklady CDno_položky'!$C$2:$C$8</c:f>
              <c:numCache>
                <c:formatCode>"€"#,##0.00_);[Red]\("€"#,##0.00\)</c:formatCode>
                <c:ptCount val="7"/>
                <c:pt idx="0">
                  <c:v>33029.53</c:v>
                </c:pt>
                <c:pt idx="1">
                  <c:v>2518.5700000000002</c:v>
                </c:pt>
                <c:pt idx="2">
                  <c:v>1119.58</c:v>
                </c:pt>
                <c:pt idx="3">
                  <c:v>2577.6799999999998</c:v>
                </c:pt>
                <c:pt idx="4">
                  <c:v>597.13</c:v>
                </c:pt>
                <c:pt idx="5">
                  <c:v>10644.14</c:v>
                </c:pt>
                <c:pt idx="6">
                  <c:v>1193.01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D-46D3-8124-16F213DA8E64}"/>
            </c:ext>
          </c:extLst>
        </c:ser>
        <c:ser>
          <c:idx val="2"/>
          <c:order val="2"/>
          <c:tx>
            <c:strRef>
              <c:f>'sumár_náklady CDno_položky'!$D$1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5174D"/>
            </a:solidFill>
            <a:ln>
              <a:noFill/>
            </a:ln>
            <a:effectLst/>
          </c:spPr>
          <c:invertIfNegative val="0"/>
          <c:cat>
            <c:strRef>
              <c:f>'sumár_náklady CDno_položky'!$A$2:$A$8</c:f>
              <c:strCache>
                <c:ptCount val="7"/>
                <c:pt idx="0">
                  <c:v>Mzdy, honoráre, odvody</c:v>
                </c:pt>
                <c:pt idx="1">
                  <c:v>Kancelária (nájom, materiál,občerstvenie)</c:v>
                </c:pt>
                <c:pt idx="2">
                  <c:v>Nákup tech.vybavenia</c:v>
                </c:pt>
                <c:pt idx="3">
                  <c:v>Komunikačné (telefón, internet, pošta, sendin blue</c:v>
                </c:pt>
                <c:pt idx="4">
                  <c:v>Cestovné</c:v>
                </c:pt>
                <c:pt idx="5">
                  <c:v>Služby k projektom</c:v>
                </c:pt>
                <c:pt idx="6">
                  <c:v>Iné (poplatky, členské, dane, podpora SL projektov, i.)</c:v>
                </c:pt>
              </c:strCache>
            </c:strRef>
          </c:cat>
          <c:val>
            <c:numRef>
              <c:f>'sumár_náklady CDno_položky'!$D$2:$D$8</c:f>
              <c:numCache>
                <c:formatCode>"€"#,##0.00_);[Red]\("€"#,##0.00\)</c:formatCode>
                <c:ptCount val="7"/>
                <c:pt idx="0">
                  <c:v>27624.11</c:v>
                </c:pt>
                <c:pt idx="1">
                  <c:v>4578.2</c:v>
                </c:pt>
                <c:pt idx="2">
                  <c:v>0</c:v>
                </c:pt>
                <c:pt idx="3">
                  <c:v>834.82</c:v>
                </c:pt>
                <c:pt idx="4">
                  <c:v>205.13</c:v>
                </c:pt>
                <c:pt idx="5">
                  <c:v>12049.96</c:v>
                </c:pt>
                <c:pt idx="6">
                  <c:v>348.9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D-46D3-8124-16F213DA8E64}"/>
            </c:ext>
          </c:extLst>
        </c:ser>
        <c:ser>
          <c:idx val="3"/>
          <c:order val="3"/>
          <c:tx>
            <c:strRef>
              <c:f>'sumár_náklady CDno_položky'!$E$1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'sumár_náklady CDno_položky'!$A$2:$A$8</c:f>
              <c:strCache>
                <c:ptCount val="7"/>
                <c:pt idx="0">
                  <c:v>Mzdy, honoráre, odvody</c:v>
                </c:pt>
                <c:pt idx="1">
                  <c:v>Kancelária (nájom, materiál,občerstvenie)</c:v>
                </c:pt>
                <c:pt idx="2">
                  <c:v>Nákup tech.vybavenia</c:v>
                </c:pt>
                <c:pt idx="3">
                  <c:v>Komunikačné (telefón, internet, pošta, sendin blue</c:v>
                </c:pt>
                <c:pt idx="4">
                  <c:v>Cestovné</c:v>
                </c:pt>
                <c:pt idx="5">
                  <c:v>Služby k projektom</c:v>
                </c:pt>
                <c:pt idx="6">
                  <c:v>Iné (poplatky, členské, dane, podpora SL projektov, i.)</c:v>
                </c:pt>
              </c:strCache>
            </c:strRef>
          </c:cat>
          <c:val>
            <c:numRef>
              <c:f>'sumár_náklady CDno_položky'!$E$2:$E$8</c:f>
              <c:numCache>
                <c:formatCode>"€"#,##0.00_);[Red]\("€"#,##0.00\)</c:formatCode>
                <c:ptCount val="7"/>
                <c:pt idx="0">
                  <c:v>30272.84</c:v>
                </c:pt>
                <c:pt idx="1">
                  <c:v>2388.31</c:v>
                </c:pt>
                <c:pt idx="2">
                  <c:v>1646.91</c:v>
                </c:pt>
                <c:pt idx="3">
                  <c:v>4954.7299999999996</c:v>
                </c:pt>
                <c:pt idx="4">
                  <c:v>268.2</c:v>
                </c:pt>
                <c:pt idx="5">
                  <c:v>15736.05</c:v>
                </c:pt>
                <c:pt idx="6">
                  <c:v>319.68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4D-46D3-8124-16F213DA8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369760"/>
        <c:axId val="456371424"/>
      </c:barChart>
      <c:catAx>
        <c:axId val="45636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56371424"/>
        <c:crosses val="autoZero"/>
        <c:auto val="1"/>
        <c:lblAlgn val="ctr"/>
        <c:lblOffset val="100"/>
        <c:noMultiLvlLbl val="0"/>
      </c:catAx>
      <c:valAx>
        <c:axId val="45637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5636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206138</xdr:colOff>
      <xdr:row>0</xdr:row>
      <xdr:rowOff>60961</xdr:rowOff>
    </xdr:from>
    <xdr:to>
      <xdr:col>17</xdr:col>
      <xdr:colOff>129539</xdr:colOff>
      <xdr:row>2</xdr:row>
      <xdr:rowOff>152401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17CA7B7-91F8-4C57-B542-38F1A3ED3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2478" y="60961"/>
          <a:ext cx="1622661" cy="563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213360</xdr:colOff>
      <xdr:row>0</xdr:row>
      <xdr:rowOff>68580</xdr:rowOff>
    </xdr:from>
    <xdr:to>
      <xdr:col>17</xdr:col>
      <xdr:colOff>7221</xdr:colOff>
      <xdr:row>2</xdr:row>
      <xdr:rowOff>160020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11E4F83-6E15-4488-AF0D-6DD5DFB6B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0880" y="68580"/>
          <a:ext cx="1622661" cy="563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213360</xdr:colOff>
      <xdr:row>0</xdr:row>
      <xdr:rowOff>144780</xdr:rowOff>
    </xdr:from>
    <xdr:to>
      <xdr:col>15</xdr:col>
      <xdr:colOff>597157</xdr:colOff>
      <xdr:row>2</xdr:row>
      <xdr:rowOff>236220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8C35BAA-ED37-40E1-9F10-8A362549C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760" y="144780"/>
          <a:ext cx="1622661" cy="563880"/>
        </a:xfrm>
        <a:prstGeom prst="rect">
          <a:avLst/>
        </a:prstGeom>
      </xdr:spPr>
    </xdr:pic>
    <xdr:clientData/>
  </xdr:twoCellAnchor>
  <xdr:twoCellAnchor>
    <xdr:from>
      <xdr:col>12</xdr:col>
      <xdr:colOff>43016</xdr:colOff>
      <xdr:row>20</xdr:row>
      <xdr:rowOff>61451</xdr:rowOff>
    </xdr:from>
    <xdr:to>
      <xdr:col>17</xdr:col>
      <xdr:colOff>172064</xdr:colOff>
      <xdr:row>36</xdr:row>
      <xdr:rowOff>159775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2E53FC8-8DDA-4B02-9A44-173C8DB0A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0</xdr:row>
      <xdr:rowOff>60960</xdr:rowOff>
    </xdr:from>
    <xdr:to>
      <xdr:col>14</xdr:col>
      <xdr:colOff>91440</xdr:colOff>
      <xdr:row>14</xdr:row>
      <xdr:rowOff>125730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604F98B-AB9B-48E7-BA92-AE45AD1FD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1"/>
  <sheetViews>
    <sheetView workbookViewId="0">
      <selection activeCell="R9" sqref="R9"/>
    </sheetView>
  </sheetViews>
  <sheetFormatPr defaultRowHeight="14.4" x14ac:dyDescent="0.3"/>
  <cols>
    <col min="1" max="1" width="13.77734375" customWidth="1"/>
    <col min="2" max="2" width="41.6640625" customWidth="1"/>
    <col min="3" max="4" width="8.109375" customWidth="1"/>
    <col min="5" max="5" width="7.44140625" customWidth="1"/>
    <col min="6" max="6" width="7.77734375" customWidth="1"/>
    <col min="7" max="7" width="8" customWidth="1"/>
    <col min="9" max="9" width="7.33203125" customWidth="1"/>
    <col min="10" max="10" width="7.88671875" customWidth="1"/>
    <col min="12" max="12" width="11.109375" customWidth="1"/>
    <col min="15" max="15" width="7.6640625" customWidth="1"/>
    <col min="16" max="16" width="8.21875" customWidth="1"/>
  </cols>
  <sheetData>
    <row r="2" spans="1:17" ht="22.8" x14ac:dyDescent="0.4">
      <c r="A2" s="7" t="s">
        <v>0</v>
      </c>
      <c r="B2" s="7"/>
      <c r="C2" s="7"/>
      <c r="D2" s="7"/>
      <c r="E2" s="7"/>
      <c r="F2" s="7"/>
      <c r="G2" s="7"/>
    </row>
    <row r="5" spans="1:17" x14ac:dyDescent="0.3">
      <c r="A5" s="11"/>
      <c r="B5" s="11"/>
      <c r="C5" s="207">
        <v>2017</v>
      </c>
      <c r="D5" s="207"/>
      <c r="E5" s="207"/>
      <c r="F5" s="206">
        <v>2018</v>
      </c>
      <c r="G5" s="206"/>
      <c r="H5" s="206"/>
      <c r="I5" s="181">
        <v>2019</v>
      </c>
      <c r="J5" s="182"/>
      <c r="K5" s="183"/>
      <c r="L5" s="181">
        <v>2020</v>
      </c>
      <c r="M5" s="182"/>
      <c r="N5" s="183"/>
      <c r="O5" s="181">
        <v>2021</v>
      </c>
      <c r="P5" s="182"/>
      <c r="Q5" s="183"/>
    </row>
    <row r="6" spans="1:17" ht="14.4" customHeight="1" x14ac:dyDescent="0.35">
      <c r="A6" s="208" t="s">
        <v>1</v>
      </c>
      <c r="B6" s="208"/>
      <c r="C6" s="207"/>
      <c r="D6" s="207"/>
      <c r="E6" s="207"/>
      <c r="F6" s="206"/>
      <c r="G6" s="206"/>
      <c r="H6" s="206"/>
      <c r="I6" s="181"/>
      <c r="J6" s="182"/>
      <c r="K6" s="183"/>
      <c r="L6" s="181"/>
      <c r="M6" s="182"/>
      <c r="N6" s="183"/>
      <c r="O6" s="181"/>
      <c r="P6" s="182"/>
      <c r="Q6" s="183"/>
    </row>
    <row r="7" spans="1:17" ht="49.2" customHeight="1" x14ac:dyDescent="0.3">
      <c r="A7" s="209" t="s">
        <v>2</v>
      </c>
      <c r="B7" s="209"/>
      <c r="C7" s="210"/>
      <c r="D7" s="210"/>
      <c r="E7" s="210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58.2" customHeight="1" x14ac:dyDescent="0.3">
      <c r="A8" s="2" t="s">
        <v>4</v>
      </c>
      <c r="B8" s="205" t="s">
        <v>3</v>
      </c>
      <c r="C8" s="139" t="s">
        <v>45</v>
      </c>
      <c r="D8" s="140"/>
      <c r="E8" s="13" t="s">
        <v>41</v>
      </c>
      <c r="F8" s="139" t="s">
        <v>45</v>
      </c>
      <c r="G8" s="140"/>
      <c r="H8" s="13" t="s">
        <v>41</v>
      </c>
      <c r="I8" s="139" t="s">
        <v>45</v>
      </c>
      <c r="J8" s="140"/>
      <c r="K8" s="13" t="s">
        <v>41</v>
      </c>
      <c r="L8" s="139" t="s">
        <v>45</v>
      </c>
      <c r="M8" s="140"/>
      <c r="N8" s="13" t="s">
        <v>41</v>
      </c>
      <c r="O8" s="139" t="s">
        <v>45</v>
      </c>
      <c r="P8" s="140"/>
      <c r="Q8" s="13" t="s">
        <v>41</v>
      </c>
    </row>
    <row r="9" spans="1:17" ht="20.399999999999999" customHeight="1" thickBot="1" x14ac:dyDescent="0.35">
      <c r="A9" s="3"/>
      <c r="B9" s="185"/>
      <c r="C9" s="55">
        <v>2100</v>
      </c>
      <c r="D9" s="56">
        <v>79</v>
      </c>
      <c r="E9" s="58">
        <v>6</v>
      </c>
      <c r="F9" s="57">
        <v>1138</v>
      </c>
      <c r="G9" s="56">
        <v>65</v>
      </c>
      <c r="H9" s="58">
        <v>10</v>
      </c>
      <c r="I9" s="57">
        <v>1210</v>
      </c>
      <c r="J9" s="56">
        <v>61</v>
      </c>
      <c r="K9" s="58">
        <v>12</v>
      </c>
      <c r="L9" s="57">
        <v>703</v>
      </c>
      <c r="M9" s="56">
        <v>25</v>
      </c>
      <c r="N9" s="58">
        <v>2</v>
      </c>
      <c r="O9" s="57">
        <v>450</v>
      </c>
      <c r="P9" s="56">
        <v>27</v>
      </c>
      <c r="Q9" s="48"/>
    </row>
    <row r="10" spans="1:17" ht="25.8" customHeight="1" x14ac:dyDescent="0.3">
      <c r="A10" s="121"/>
      <c r="B10" s="184" t="s">
        <v>5</v>
      </c>
      <c r="C10" s="26" t="s">
        <v>42</v>
      </c>
      <c r="D10" s="30" t="s">
        <v>43</v>
      </c>
      <c r="E10" s="31" t="s">
        <v>44</v>
      </c>
      <c r="F10" s="64" t="s">
        <v>42</v>
      </c>
      <c r="G10" s="30" t="s">
        <v>43</v>
      </c>
      <c r="H10" s="65" t="s">
        <v>44</v>
      </c>
      <c r="I10" s="64" t="s">
        <v>42</v>
      </c>
      <c r="J10" s="30" t="s">
        <v>43</v>
      </c>
      <c r="K10" s="65" t="s">
        <v>44</v>
      </c>
      <c r="L10" s="64" t="s">
        <v>42</v>
      </c>
      <c r="M10" s="30" t="s">
        <v>43</v>
      </c>
      <c r="N10" s="65" t="s">
        <v>44</v>
      </c>
      <c r="O10" s="64" t="s">
        <v>42</v>
      </c>
      <c r="P10" s="30" t="s">
        <v>43</v>
      </c>
      <c r="Q10" s="31" t="s">
        <v>44</v>
      </c>
    </row>
    <row r="11" spans="1:17" ht="17.399999999999999" customHeight="1" thickBot="1" x14ac:dyDescent="0.35">
      <c r="A11" s="121"/>
      <c r="B11" s="185"/>
      <c r="C11" s="52">
        <v>40</v>
      </c>
      <c r="D11" s="53">
        <v>1038</v>
      </c>
      <c r="E11" s="54">
        <v>193</v>
      </c>
      <c r="F11" s="52">
        <v>64</v>
      </c>
      <c r="G11" s="62">
        <v>1360</v>
      </c>
      <c r="H11" s="54"/>
      <c r="I11" s="52">
        <v>46</v>
      </c>
      <c r="J11" s="53">
        <v>1480</v>
      </c>
      <c r="K11" s="54"/>
      <c r="L11" s="52">
        <v>38</v>
      </c>
      <c r="M11" s="53">
        <v>1678</v>
      </c>
      <c r="N11" s="54">
        <v>17</v>
      </c>
      <c r="O11" s="49"/>
      <c r="P11" s="50"/>
      <c r="Q11" s="51"/>
    </row>
    <row r="12" spans="1:17" ht="33.6" customHeight="1" thickBot="1" x14ac:dyDescent="0.35">
      <c r="A12" s="3"/>
      <c r="B12" s="25" t="s">
        <v>6</v>
      </c>
      <c r="C12" s="131" t="s">
        <v>83</v>
      </c>
      <c r="D12" s="132"/>
      <c r="E12" s="133"/>
      <c r="F12" s="131" t="s">
        <v>61</v>
      </c>
      <c r="G12" s="141"/>
      <c r="H12" s="142"/>
      <c r="I12" s="131" t="s">
        <v>69</v>
      </c>
      <c r="J12" s="141"/>
      <c r="K12" s="142"/>
      <c r="L12" s="118" t="s">
        <v>82</v>
      </c>
      <c r="M12" s="119"/>
      <c r="N12" s="120"/>
      <c r="O12" s="138"/>
      <c r="P12" s="132"/>
      <c r="Q12" s="133"/>
    </row>
    <row r="13" spans="1:17" ht="26.4" customHeight="1" x14ac:dyDescent="0.3">
      <c r="A13" s="122"/>
      <c r="B13" s="197" t="s">
        <v>52</v>
      </c>
      <c r="C13" s="26" t="s">
        <v>8</v>
      </c>
      <c r="D13" s="27" t="s">
        <v>53</v>
      </c>
      <c r="E13" s="28" t="s">
        <v>54</v>
      </c>
      <c r="F13" s="26" t="s">
        <v>8</v>
      </c>
      <c r="G13" s="27" t="s">
        <v>53</v>
      </c>
      <c r="H13" s="28" t="s">
        <v>54</v>
      </c>
      <c r="I13" s="26" t="s">
        <v>8</v>
      </c>
      <c r="J13" s="27" t="s">
        <v>53</v>
      </c>
      <c r="K13" s="28" t="s">
        <v>54</v>
      </c>
      <c r="L13" s="26" t="s">
        <v>8</v>
      </c>
      <c r="M13" s="27" t="s">
        <v>53</v>
      </c>
      <c r="N13" s="28" t="s">
        <v>54</v>
      </c>
      <c r="O13" s="26" t="s">
        <v>8</v>
      </c>
      <c r="P13" s="27" t="s">
        <v>53</v>
      </c>
      <c r="Q13" s="28" t="s">
        <v>54</v>
      </c>
    </row>
    <row r="14" spans="1:17" ht="15" thickBot="1" x14ac:dyDescent="0.35">
      <c r="A14" s="122"/>
      <c r="B14" s="198"/>
      <c r="C14" s="57">
        <v>1559</v>
      </c>
      <c r="D14" s="56">
        <v>7677</v>
      </c>
      <c r="E14" s="60" t="s">
        <v>55</v>
      </c>
      <c r="F14" s="57">
        <v>1880</v>
      </c>
      <c r="G14" s="15"/>
      <c r="H14" s="60" t="s">
        <v>55</v>
      </c>
      <c r="I14" s="70">
        <v>2299</v>
      </c>
      <c r="J14" s="15"/>
      <c r="K14" s="60" t="s">
        <v>55</v>
      </c>
      <c r="L14" s="57" t="s">
        <v>70</v>
      </c>
      <c r="M14" s="56">
        <v>4173</v>
      </c>
      <c r="N14" s="60" t="s">
        <v>55</v>
      </c>
      <c r="O14" s="75" t="s">
        <v>71</v>
      </c>
      <c r="P14" s="76">
        <v>22734</v>
      </c>
      <c r="Q14" s="60" t="s">
        <v>55</v>
      </c>
    </row>
    <row r="15" spans="1:17" ht="39.6" customHeight="1" x14ac:dyDescent="0.3">
      <c r="A15" s="123"/>
      <c r="B15" s="201" t="s">
        <v>7</v>
      </c>
      <c r="C15" s="26" t="s">
        <v>46</v>
      </c>
      <c r="D15" s="186" t="s">
        <v>47</v>
      </c>
      <c r="E15" s="187"/>
      <c r="F15" s="26" t="s">
        <v>46</v>
      </c>
      <c r="G15" s="186" t="s">
        <v>47</v>
      </c>
      <c r="H15" s="187"/>
      <c r="I15" s="26" t="s">
        <v>46</v>
      </c>
      <c r="J15" s="186" t="s">
        <v>47</v>
      </c>
      <c r="K15" s="187"/>
      <c r="L15" s="26" t="s">
        <v>46</v>
      </c>
      <c r="M15" s="186" t="s">
        <v>47</v>
      </c>
      <c r="N15" s="187"/>
      <c r="O15" s="26" t="s">
        <v>46</v>
      </c>
      <c r="P15" s="186" t="s">
        <v>47</v>
      </c>
      <c r="Q15" s="187"/>
    </row>
    <row r="16" spans="1:17" ht="15" thickBot="1" x14ac:dyDescent="0.35">
      <c r="A16" s="123"/>
      <c r="B16" s="201"/>
      <c r="C16" s="59">
        <v>1</v>
      </c>
      <c r="D16" s="134">
        <v>1</v>
      </c>
      <c r="E16" s="135"/>
      <c r="F16" s="17"/>
      <c r="G16" s="136" t="s">
        <v>66</v>
      </c>
      <c r="H16" s="137"/>
      <c r="I16" s="17"/>
      <c r="J16" s="134">
        <v>1</v>
      </c>
      <c r="K16" s="135"/>
      <c r="L16" s="59">
        <v>0</v>
      </c>
      <c r="M16" s="134">
        <v>0</v>
      </c>
      <c r="N16" s="135"/>
      <c r="O16" s="59">
        <v>1</v>
      </c>
      <c r="P16" s="124">
        <v>0</v>
      </c>
      <c r="Q16" s="125"/>
    </row>
    <row r="17" spans="1:20" ht="52.8" customHeight="1" x14ac:dyDescent="0.3">
      <c r="B17" s="199" t="s">
        <v>9</v>
      </c>
      <c r="C17" s="29" t="s">
        <v>10</v>
      </c>
      <c r="D17" s="30" t="s">
        <v>11</v>
      </c>
      <c r="E17" s="31" t="s">
        <v>12</v>
      </c>
      <c r="F17" s="29" t="s">
        <v>10</v>
      </c>
      <c r="G17" s="30" t="s">
        <v>11</v>
      </c>
      <c r="H17" s="31" t="s">
        <v>12</v>
      </c>
      <c r="I17" s="29" t="s">
        <v>10</v>
      </c>
      <c r="J17" s="30" t="s">
        <v>11</v>
      </c>
      <c r="K17" s="31" t="s">
        <v>12</v>
      </c>
      <c r="L17" s="29" t="s">
        <v>10</v>
      </c>
      <c r="M17" s="30" t="s">
        <v>11</v>
      </c>
      <c r="N17" s="31" t="s">
        <v>12</v>
      </c>
      <c r="O17" s="29" t="s">
        <v>10</v>
      </c>
      <c r="P17" s="30" t="s">
        <v>11</v>
      </c>
      <c r="Q17" s="31" t="s">
        <v>12</v>
      </c>
    </row>
    <row r="18" spans="1:20" ht="15" thickBot="1" x14ac:dyDescent="0.35">
      <c r="B18" s="200"/>
      <c r="C18" s="57">
        <v>5</v>
      </c>
      <c r="D18" s="56">
        <v>4</v>
      </c>
      <c r="E18" s="72" t="s">
        <v>48</v>
      </c>
      <c r="F18" s="57"/>
      <c r="G18" s="71"/>
      <c r="H18" s="72" t="s">
        <v>48</v>
      </c>
      <c r="I18" s="69">
        <v>5</v>
      </c>
      <c r="J18" s="56">
        <v>2</v>
      </c>
      <c r="K18" s="58">
        <v>15</v>
      </c>
      <c r="L18" s="77" t="s">
        <v>60</v>
      </c>
      <c r="M18" s="56">
        <v>1</v>
      </c>
      <c r="N18" s="58">
        <v>9</v>
      </c>
      <c r="O18" s="14"/>
      <c r="P18" s="15"/>
      <c r="Q18" s="16"/>
    </row>
    <row r="19" spans="1:20" ht="27.6" thickBot="1" x14ac:dyDescent="0.35">
      <c r="B19" s="32" t="s">
        <v>13</v>
      </c>
      <c r="C19" s="61"/>
      <c r="F19" s="128" t="s">
        <v>59</v>
      </c>
      <c r="G19" s="129"/>
      <c r="H19" s="130"/>
      <c r="I19" s="22"/>
      <c r="J19" s="23"/>
      <c r="K19" s="24"/>
      <c r="L19" s="202" t="s">
        <v>76</v>
      </c>
      <c r="M19" s="203"/>
      <c r="N19" s="204"/>
      <c r="O19" s="115"/>
      <c r="P19" s="116"/>
      <c r="Q19" s="117"/>
    </row>
    <row r="20" spans="1:20" ht="24" x14ac:dyDescent="0.3">
      <c r="B20" s="126" t="s">
        <v>14</v>
      </c>
      <c r="C20" s="29" t="s">
        <v>23</v>
      </c>
      <c r="D20" s="33" t="s">
        <v>24</v>
      </c>
      <c r="E20" s="34" t="s">
        <v>15</v>
      </c>
      <c r="F20" s="29" t="s">
        <v>23</v>
      </c>
      <c r="G20" s="33" t="s">
        <v>24</v>
      </c>
      <c r="H20" s="34" t="s">
        <v>15</v>
      </c>
      <c r="I20" s="29" t="s">
        <v>23</v>
      </c>
      <c r="J20" s="33" t="s">
        <v>24</v>
      </c>
      <c r="K20" s="34" t="s">
        <v>15</v>
      </c>
      <c r="L20" s="29" t="s">
        <v>23</v>
      </c>
      <c r="M20" s="33" t="s">
        <v>24</v>
      </c>
      <c r="N20" s="34" t="s">
        <v>15</v>
      </c>
      <c r="O20" s="29" t="s">
        <v>23</v>
      </c>
      <c r="P20" s="33" t="s">
        <v>24</v>
      </c>
      <c r="Q20" s="34" t="s">
        <v>15</v>
      </c>
    </row>
    <row r="21" spans="1:20" ht="15" customHeight="1" thickBot="1" x14ac:dyDescent="0.35">
      <c r="B21" s="127"/>
      <c r="C21" s="57">
        <v>5</v>
      </c>
      <c r="D21" s="56" t="s">
        <v>48</v>
      </c>
      <c r="E21" s="58" t="s">
        <v>48</v>
      </c>
      <c r="F21" s="57">
        <v>5</v>
      </c>
      <c r="G21" s="56">
        <v>1</v>
      </c>
      <c r="H21" s="58" t="s">
        <v>60</v>
      </c>
      <c r="I21" s="57">
        <v>5</v>
      </c>
      <c r="J21" s="56" t="s">
        <v>48</v>
      </c>
      <c r="K21" s="58">
        <v>1</v>
      </c>
      <c r="L21" s="57">
        <v>6</v>
      </c>
      <c r="M21" s="56" t="s">
        <v>48</v>
      </c>
      <c r="N21" s="58" t="s">
        <v>48</v>
      </c>
      <c r="O21" s="14"/>
      <c r="P21" s="15"/>
      <c r="Q21" s="16"/>
    </row>
    <row r="22" spans="1:20" ht="53.4" thickBot="1" x14ac:dyDescent="0.35">
      <c r="A22" s="10" t="s">
        <v>21</v>
      </c>
      <c r="B22" s="4" t="s">
        <v>18</v>
      </c>
      <c r="C22" s="118" t="s">
        <v>64</v>
      </c>
      <c r="D22" s="119"/>
      <c r="E22" s="120"/>
      <c r="F22" s="115" t="s">
        <v>48</v>
      </c>
      <c r="G22" s="116"/>
      <c r="H22" s="117"/>
      <c r="I22" s="115" t="s">
        <v>48</v>
      </c>
      <c r="J22" s="116"/>
      <c r="K22" s="117"/>
      <c r="L22" s="115" t="s">
        <v>48</v>
      </c>
      <c r="M22" s="116"/>
      <c r="N22" s="117"/>
      <c r="O22" s="118" t="s">
        <v>65</v>
      </c>
      <c r="P22" s="119"/>
      <c r="Q22" s="120"/>
    </row>
    <row r="23" spans="1:20" ht="53.4" thickBot="1" x14ac:dyDescent="0.35">
      <c r="A23" s="10" t="s">
        <v>21</v>
      </c>
      <c r="B23" s="6" t="s">
        <v>19</v>
      </c>
      <c r="C23" s="22"/>
      <c r="D23" s="23"/>
      <c r="E23" s="24"/>
      <c r="F23" s="22"/>
      <c r="G23" s="23"/>
      <c r="H23" s="24"/>
      <c r="I23" s="22"/>
      <c r="J23" s="23"/>
      <c r="K23" s="24"/>
      <c r="L23" s="22"/>
      <c r="M23" s="23"/>
      <c r="N23" s="24"/>
      <c r="O23" s="22"/>
      <c r="P23" s="23"/>
      <c r="Q23" s="24"/>
    </row>
    <row r="24" spans="1:20" ht="37.799999999999997" customHeight="1" x14ac:dyDescent="0.3">
      <c r="A24" s="179" t="s">
        <v>16</v>
      </c>
      <c r="B24" s="179"/>
      <c r="C24" s="143">
        <v>2017</v>
      </c>
      <c r="D24" s="144"/>
      <c r="E24" s="145"/>
      <c r="F24" s="143">
        <v>2018</v>
      </c>
      <c r="G24" s="144"/>
      <c r="H24" s="145"/>
      <c r="I24" s="143">
        <v>2019</v>
      </c>
      <c r="J24" s="144"/>
      <c r="K24" s="145"/>
      <c r="L24" s="143">
        <v>2020</v>
      </c>
      <c r="M24" s="144"/>
      <c r="N24" s="145"/>
      <c r="O24" s="143">
        <v>2021</v>
      </c>
      <c r="P24" s="144"/>
      <c r="Q24" s="145"/>
    </row>
    <row r="25" spans="1:20" ht="26.4" x14ac:dyDescent="0.3">
      <c r="A25" s="2" t="s">
        <v>4</v>
      </c>
      <c r="B25" s="196" t="s">
        <v>17</v>
      </c>
      <c r="C25" s="19" t="s">
        <v>49</v>
      </c>
      <c r="D25" s="20" t="s">
        <v>50</v>
      </c>
      <c r="E25" s="18" t="s">
        <v>51</v>
      </c>
      <c r="F25" s="19" t="s">
        <v>49</v>
      </c>
      <c r="G25" s="20" t="s">
        <v>50</v>
      </c>
      <c r="H25" s="18" t="s">
        <v>51</v>
      </c>
      <c r="I25" s="19" t="s">
        <v>49</v>
      </c>
      <c r="J25" s="20" t="s">
        <v>50</v>
      </c>
      <c r="K25" s="18" t="s">
        <v>51</v>
      </c>
      <c r="L25" s="19" t="s">
        <v>49</v>
      </c>
      <c r="M25" s="20" t="s">
        <v>50</v>
      </c>
      <c r="N25" s="18" t="s">
        <v>51</v>
      </c>
      <c r="O25" s="19" t="s">
        <v>49</v>
      </c>
      <c r="P25" s="20" t="s">
        <v>50</v>
      </c>
      <c r="Q25" s="18" t="s">
        <v>51</v>
      </c>
    </row>
    <row r="26" spans="1:20" ht="25.8" customHeight="1" thickBot="1" x14ac:dyDescent="0.35">
      <c r="B26" s="195"/>
      <c r="C26" s="52">
        <v>44</v>
      </c>
      <c r="D26" s="53">
        <v>19</v>
      </c>
      <c r="E26" s="79">
        <v>199</v>
      </c>
      <c r="F26" s="52">
        <v>44</v>
      </c>
      <c r="G26" s="53">
        <v>15</v>
      </c>
      <c r="H26" s="63">
        <v>150</v>
      </c>
      <c r="I26" s="49">
        <v>36</v>
      </c>
      <c r="J26" s="50">
        <v>19</v>
      </c>
      <c r="K26" s="63">
        <v>150</v>
      </c>
      <c r="L26" s="52">
        <v>46</v>
      </c>
      <c r="M26" s="53">
        <v>19</v>
      </c>
      <c r="N26" s="54" t="s">
        <v>72</v>
      </c>
      <c r="O26" s="35"/>
      <c r="P26" s="36"/>
      <c r="Q26" s="37"/>
    </row>
    <row r="27" spans="1:20" ht="41.4" thickBot="1" x14ac:dyDescent="0.35">
      <c r="A27" s="10" t="s">
        <v>21</v>
      </c>
      <c r="B27" s="5" t="s">
        <v>20</v>
      </c>
      <c r="C27" s="22"/>
      <c r="D27" s="23"/>
      <c r="E27" s="24"/>
      <c r="F27" s="22"/>
      <c r="G27" s="23"/>
      <c r="H27" s="24"/>
      <c r="J27" s="23"/>
      <c r="K27" s="24"/>
      <c r="L27" s="22"/>
      <c r="M27" s="23"/>
      <c r="N27" s="24"/>
      <c r="O27" s="22"/>
      <c r="P27" s="23"/>
      <c r="Q27" s="24"/>
    </row>
    <row r="28" spans="1:20" ht="42" thickBot="1" x14ac:dyDescent="0.35">
      <c r="A28" s="10" t="s">
        <v>21</v>
      </c>
      <c r="B28" s="6" t="s">
        <v>25</v>
      </c>
      <c r="C28" s="22"/>
      <c r="D28" s="23"/>
      <c r="E28" s="24"/>
      <c r="F28" s="22"/>
      <c r="G28" s="23"/>
      <c r="H28" s="24"/>
      <c r="I28" s="66" t="s">
        <v>63</v>
      </c>
      <c r="J28" s="80" t="s">
        <v>84</v>
      </c>
      <c r="K28" s="24"/>
      <c r="L28" s="66" t="s">
        <v>86</v>
      </c>
      <c r="M28" s="67" t="s">
        <v>84</v>
      </c>
      <c r="N28" s="68" t="s">
        <v>85</v>
      </c>
      <c r="O28" s="22"/>
      <c r="P28" s="23"/>
      <c r="Q28" s="24"/>
    </row>
    <row r="29" spans="1:20" ht="31.8" customHeight="1" x14ac:dyDescent="0.3">
      <c r="A29" s="179" t="s">
        <v>26</v>
      </c>
      <c r="B29" s="179"/>
      <c r="C29" s="143">
        <v>2017</v>
      </c>
      <c r="D29" s="144"/>
      <c r="E29" s="145"/>
      <c r="F29" s="143">
        <v>2018</v>
      </c>
      <c r="G29" s="144"/>
      <c r="H29" s="145"/>
      <c r="I29" s="143">
        <v>2019</v>
      </c>
      <c r="J29" s="144"/>
      <c r="K29" s="145"/>
      <c r="L29" s="143">
        <v>2020</v>
      </c>
      <c r="M29" s="144"/>
      <c r="N29" s="145"/>
      <c r="O29" s="143">
        <v>2021</v>
      </c>
      <c r="P29" s="144"/>
      <c r="Q29" s="145"/>
    </row>
    <row r="30" spans="1:20" ht="45.6" customHeight="1" thickBot="1" x14ac:dyDescent="0.35">
      <c r="A30" s="2" t="s">
        <v>4</v>
      </c>
      <c r="B30" s="41" t="s">
        <v>27</v>
      </c>
      <c r="C30" s="152" t="s">
        <v>73</v>
      </c>
      <c r="D30" s="153"/>
      <c r="E30" s="154"/>
      <c r="F30" s="191"/>
      <c r="G30" s="192"/>
      <c r="H30" s="193"/>
      <c r="I30" s="152"/>
      <c r="J30" s="153"/>
      <c r="K30" s="154"/>
      <c r="L30" s="152" t="s">
        <v>68</v>
      </c>
      <c r="M30" s="153"/>
      <c r="N30" s="154"/>
      <c r="O30" s="155"/>
      <c r="P30" s="156"/>
      <c r="Q30" s="157"/>
      <c r="T30" t="s">
        <v>87</v>
      </c>
    </row>
    <row r="31" spans="1:20" ht="37.200000000000003" customHeight="1" x14ac:dyDescent="0.3">
      <c r="B31" s="194" t="s">
        <v>28</v>
      </c>
      <c r="C31" s="42" t="s">
        <v>29</v>
      </c>
      <c r="D31" s="43" t="s">
        <v>30</v>
      </c>
      <c r="E31" s="44" t="s">
        <v>31</v>
      </c>
      <c r="F31" s="42" t="s">
        <v>29</v>
      </c>
      <c r="G31" s="43" t="s">
        <v>30</v>
      </c>
      <c r="H31" s="44" t="s">
        <v>31</v>
      </c>
      <c r="I31" s="42" t="s">
        <v>29</v>
      </c>
      <c r="J31" s="43" t="s">
        <v>30</v>
      </c>
      <c r="K31" s="44" t="s">
        <v>31</v>
      </c>
      <c r="L31" s="42" t="s">
        <v>29</v>
      </c>
      <c r="M31" s="43" t="s">
        <v>30</v>
      </c>
      <c r="N31" s="44" t="s">
        <v>31</v>
      </c>
      <c r="O31" s="42" t="s">
        <v>29</v>
      </c>
      <c r="P31" s="43" t="s">
        <v>30</v>
      </c>
      <c r="Q31" s="44" t="s">
        <v>31</v>
      </c>
    </row>
    <row r="32" spans="1:20" ht="25.8" customHeight="1" thickBot="1" x14ac:dyDescent="0.35">
      <c r="B32" s="195"/>
      <c r="C32" s="52">
        <v>2</v>
      </c>
      <c r="D32" s="53">
        <v>2</v>
      </c>
      <c r="E32" s="54">
        <v>1</v>
      </c>
      <c r="F32" s="52">
        <v>2</v>
      </c>
      <c r="G32" s="53">
        <v>3</v>
      </c>
      <c r="H32" s="54">
        <v>2</v>
      </c>
      <c r="I32" s="52">
        <v>2</v>
      </c>
      <c r="J32" s="53">
        <v>1</v>
      </c>
      <c r="K32" s="54">
        <v>2</v>
      </c>
      <c r="L32" s="52">
        <v>1</v>
      </c>
      <c r="M32" s="53">
        <v>1</v>
      </c>
      <c r="N32" s="54">
        <v>4</v>
      </c>
      <c r="O32" s="52">
        <v>3</v>
      </c>
      <c r="P32" s="53">
        <v>1</v>
      </c>
      <c r="Q32" s="54">
        <v>3</v>
      </c>
    </row>
    <row r="33" spans="1:17" ht="42" thickBot="1" x14ac:dyDescent="0.35">
      <c r="B33" s="21" t="s">
        <v>32</v>
      </c>
      <c r="C33" s="149">
        <v>13</v>
      </c>
      <c r="D33" s="150"/>
      <c r="E33" s="151"/>
      <c r="F33" s="149">
        <v>13</v>
      </c>
      <c r="G33" s="150"/>
      <c r="H33" s="151"/>
      <c r="I33" s="149">
        <v>11</v>
      </c>
      <c r="J33" s="150"/>
      <c r="K33" s="151"/>
      <c r="L33" s="149">
        <v>12</v>
      </c>
      <c r="M33" s="150"/>
      <c r="N33" s="151"/>
      <c r="O33" s="158"/>
      <c r="P33" s="159"/>
      <c r="Q33" s="160"/>
    </row>
    <row r="34" spans="1:17" ht="41.4" thickBot="1" x14ac:dyDescent="0.35">
      <c r="B34" s="21" t="s">
        <v>33</v>
      </c>
      <c r="C34" s="188" t="s">
        <v>48</v>
      </c>
      <c r="D34" s="189"/>
      <c r="E34" s="190"/>
      <c r="F34" s="158"/>
      <c r="G34" s="159"/>
      <c r="H34" s="160"/>
      <c r="I34" s="146" t="s">
        <v>62</v>
      </c>
      <c r="J34" s="147"/>
      <c r="K34" s="148"/>
      <c r="L34" s="149" t="s">
        <v>75</v>
      </c>
      <c r="M34" s="150"/>
      <c r="N34" s="151"/>
      <c r="O34" s="149" t="s">
        <v>77</v>
      </c>
      <c r="P34" s="150"/>
      <c r="Q34" s="151"/>
    </row>
    <row r="35" spans="1:17" ht="32.4" customHeight="1" x14ac:dyDescent="0.3">
      <c r="A35" s="179" t="s">
        <v>34</v>
      </c>
      <c r="B35" s="179"/>
      <c r="C35" s="38"/>
      <c r="D35" s="39"/>
      <c r="E35" s="40"/>
      <c r="F35" s="38"/>
      <c r="G35" s="39"/>
      <c r="H35" s="40"/>
      <c r="I35" s="38"/>
      <c r="J35" s="39"/>
      <c r="K35" s="40"/>
      <c r="L35" s="38"/>
      <c r="M35" s="39"/>
      <c r="N35" s="40"/>
      <c r="O35" s="38"/>
      <c r="P35" s="39"/>
      <c r="Q35" s="40"/>
    </row>
    <row r="36" spans="1:17" ht="54.6" customHeight="1" x14ac:dyDescent="0.3">
      <c r="A36" s="2" t="s">
        <v>4</v>
      </c>
      <c r="B36" s="180" t="s">
        <v>35</v>
      </c>
      <c r="C36" s="45" t="s">
        <v>36</v>
      </c>
      <c r="D36" s="46" t="s">
        <v>78</v>
      </c>
      <c r="E36" s="47" t="s">
        <v>37</v>
      </c>
      <c r="F36" s="45" t="s">
        <v>36</v>
      </c>
      <c r="G36" s="46" t="s">
        <v>78</v>
      </c>
      <c r="H36" s="47" t="s">
        <v>37</v>
      </c>
      <c r="I36" s="45" t="s">
        <v>36</v>
      </c>
      <c r="J36" s="46" t="s">
        <v>78</v>
      </c>
      <c r="K36" s="47" t="s">
        <v>37</v>
      </c>
      <c r="L36" s="45" t="s">
        <v>36</v>
      </c>
      <c r="M36" s="46" t="s">
        <v>78</v>
      </c>
      <c r="N36" s="47" t="s">
        <v>37</v>
      </c>
      <c r="O36" s="45" t="s">
        <v>36</v>
      </c>
      <c r="P36" s="46" t="s">
        <v>78</v>
      </c>
      <c r="Q36" s="47" t="s">
        <v>37</v>
      </c>
    </row>
    <row r="37" spans="1:17" ht="22.8" customHeight="1" thickBot="1" x14ac:dyDescent="0.35">
      <c r="B37" s="127"/>
      <c r="C37" s="57">
        <v>6</v>
      </c>
      <c r="D37" s="56" t="s">
        <v>48</v>
      </c>
      <c r="E37" s="58" t="s">
        <v>48</v>
      </c>
      <c r="F37" s="57">
        <v>6</v>
      </c>
      <c r="G37" s="56" t="s">
        <v>48</v>
      </c>
      <c r="H37" s="58" t="s">
        <v>48</v>
      </c>
      <c r="I37" s="57">
        <v>6</v>
      </c>
      <c r="J37" s="56">
        <v>1</v>
      </c>
      <c r="K37" s="58" t="s">
        <v>48</v>
      </c>
      <c r="L37" s="74">
        <v>4</v>
      </c>
      <c r="M37" s="81" t="s">
        <v>66</v>
      </c>
      <c r="N37" s="58">
        <v>1</v>
      </c>
      <c r="O37" s="57">
        <v>4</v>
      </c>
      <c r="P37" s="78"/>
      <c r="Q37" s="58">
        <v>1</v>
      </c>
    </row>
    <row r="38" spans="1:17" ht="21" customHeight="1" thickBot="1" x14ac:dyDescent="0.35">
      <c r="B38" s="21" t="s">
        <v>38</v>
      </c>
      <c r="C38" s="164" t="s">
        <v>56</v>
      </c>
      <c r="D38" s="165"/>
      <c r="E38" s="166"/>
      <c r="F38" s="164" t="s">
        <v>56</v>
      </c>
      <c r="G38" s="165"/>
      <c r="H38" s="166"/>
      <c r="I38" s="164" t="s">
        <v>57</v>
      </c>
      <c r="J38" s="165"/>
      <c r="K38" s="166"/>
      <c r="L38" s="164" t="s">
        <v>58</v>
      </c>
      <c r="M38" s="165"/>
      <c r="N38" s="166"/>
      <c r="O38" s="164" t="s">
        <v>58</v>
      </c>
      <c r="P38" s="165"/>
      <c r="Q38" s="166"/>
    </row>
    <row r="39" spans="1:17" ht="22.2" customHeight="1" x14ac:dyDescent="0.3">
      <c r="A39" s="179" t="s">
        <v>39</v>
      </c>
      <c r="B39" s="179"/>
      <c r="C39" s="38"/>
      <c r="D39" s="39"/>
      <c r="E39" s="40"/>
      <c r="F39" s="38"/>
      <c r="G39" s="39"/>
      <c r="H39" s="40"/>
      <c r="I39" s="38"/>
      <c r="J39" s="39"/>
      <c r="K39" s="40"/>
      <c r="L39" s="38"/>
      <c r="M39" s="39"/>
      <c r="N39" s="40"/>
      <c r="O39" s="38"/>
      <c r="P39" s="39"/>
      <c r="Q39" s="40"/>
    </row>
    <row r="40" spans="1:17" ht="49.8" customHeight="1" thickBot="1" x14ac:dyDescent="0.35">
      <c r="A40" s="2" t="s">
        <v>4</v>
      </c>
      <c r="B40" s="1" t="s">
        <v>79</v>
      </c>
      <c r="C40" s="170"/>
      <c r="D40" s="171"/>
      <c r="E40" s="171"/>
      <c r="F40" s="170"/>
      <c r="G40" s="171"/>
      <c r="H40" s="172"/>
      <c r="I40" s="173" t="s">
        <v>67</v>
      </c>
      <c r="J40" s="174"/>
      <c r="K40" s="175"/>
      <c r="L40" s="173" t="s">
        <v>80</v>
      </c>
      <c r="M40" s="174"/>
      <c r="N40" s="175"/>
      <c r="O40" s="173" t="s">
        <v>81</v>
      </c>
      <c r="P40" s="174"/>
      <c r="Q40" s="175"/>
    </row>
    <row r="41" spans="1:17" ht="43.8" customHeight="1" x14ac:dyDescent="0.3">
      <c r="B41" s="1" t="s">
        <v>40</v>
      </c>
      <c r="C41" s="167"/>
      <c r="D41" s="168"/>
      <c r="E41" s="169"/>
      <c r="F41" s="167"/>
      <c r="G41" s="168"/>
      <c r="H41" s="169"/>
      <c r="I41" s="161"/>
      <c r="J41" s="162"/>
      <c r="K41" s="163"/>
      <c r="L41" s="176" t="s">
        <v>74</v>
      </c>
      <c r="M41" s="177"/>
      <c r="N41" s="178"/>
      <c r="O41" s="161"/>
      <c r="P41" s="162"/>
      <c r="Q41" s="163"/>
    </row>
  </sheetData>
  <mergeCells count="92">
    <mergeCell ref="L19:N19"/>
    <mergeCell ref="O19:Q19"/>
    <mergeCell ref="B8:B9"/>
    <mergeCell ref="F5:H6"/>
    <mergeCell ref="C5:E6"/>
    <mergeCell ref="A6:B6"/>
    <mergeCell ref="A7:B7"/>
    <mergeCell ref="O5:Q6"/>
    <mergeCell ref="C7:E7"/>
    <mergeCell ref="F8:G8"/>
    <mergeCell ref="I8:J8"/>
    <mergeCell ref="O8:P8"/>
    <mergeCell ref="J15:K15"/>
    <mergeCell ref="M15:N15"/>
    <mergeCell ref="P15:Q15"/>
    <mergeCell ref="G15:H15"/>
    <mergeCell ref="A24:B24"/>
    <mergeCell ref="B25:B26"/>
    <mergeCell ref="B13:B14"/>
    <mergeCell ref="B17:B18"/>
    <mergeCell ref="B15:B16"/>
    <mergeCell ref="C33:E33"/>
    <mergeCell ref="F33:H33"/>
    <mergeCell ref="I33:K33"/>
    <mergeCell ref="L33:N33"/>
    <mergeCell ref="O29:Q29"/>
    <mergeCell ref="A29:B29"/>
    <mergeCell ref="C30:E30"/>
    <mergeCell ref="F30:H30"/>
    <mergeCell ref="I30:K30"/>
    <mergeCell ref="B31:B32"/>
    <mergeCell ref="A35:B35"/>
    <mergeCell ref="B36:B37"/>
    <mergeCell ref="A39:B39"/>
    <mergeCell ref="I5:K6"/>
    <mergeCell ref="L5:N6"/>
    <mergeCell ref="C29:E29"/>
    <mergeCell ref="F29:H29"/>
    <mergeCell ref="I29:K29"/>
    <mergeCell ref="L29:N29"/>
    <mergeCell ref="B10:B11"/>
    <mergeCell ref="C8:D8"/>
    <mergeCell ref="D15:E15"/>
    <mergeCell ref="C34:E34"/>
    <mergeCell ref="F34:H34"/>
    <mergeCell ref="C24:E24"/>
    <mergeCell ref="F24:H24"/>
    <mergeCell ref="O41:Q41"/>
    <mergeCell ref="C38:E38"/>
    <mergeCell ref="F38:H38"/>
    <mergeCell ref="I38:K38"/>
    <mergeCell ref="L38:N38"/>
    <mergeCell ref="O38:Q38"/>
    <mergeCell ref="C41:E41"/>
    <mergeCell ref="F40:H40"/>
    <mergeCell ref="F41:H41"/>
    <mergeCell ref="I40:K40"/>
    <mergeCell ref="L40:N40"/>
    <mergeCell ref="I41:K41"/>
    <mergeCell ref="L41:N41"/>
    <mergeCell ref="C40:E40"/>
    <mergeCell ref="O40:Q40"/>
    <mergeCell ref="I24:K24"/>
    <mergeCell ref="L24:N24"/>
    <mergeCell ref="O24:Q24"/>
    <mergeCell ref="I34:K34"/>
    <mergeCell ref="L34:N34"/>
    <mergeCell ref="O34:Q34"/>
    <mergeCell ref="L30:N30"/>
    <mergeCell ref="O30:Q30"/>
    <mergeCell ref="O33:Q33"/>
    <mergeCell ref="O12:Q12"/>
    <mergeCell ref="L8:M8"/>
    <mergeCell ref="F12:H12"/>
    <mergeCell ref="I12:K12"/>
    <mergeCell ref="L12:N12"/>
    <mergeCell ref="I22:K22"/>
    <mergeCell ref="L22:N22"/>
    <mergeCell ref="O22:Q22"/>
    <mergeCell ref="A10:A11"/>
    <mergeCell ref="A13:A14"/>
    <mergeCell ref="A15:A16"/>
    <mergeCell ref="F22:H22"/>
    <mergeCell ref="C22:E22"/>
    <mergeCell ref="P16:Q16"/>
    <mergeCell ref="B20:B21"/>
    <mergeCell ref="F19:H19"/>
    <mergeCell ref="C12:E12"/>
    <mergeCell ref="D16:E16"/>
    <mergeCell ref="G16:H16"/>
    <mergeCell ref="J16:K16"/>
    <mergeCell ref="M16:N16"/>
  </mergeCells>
  <pageMargins left="0.23622047244094491" right="0.23622047244094491" top="0.15748031496062992" bottom="0.19685039370078741" header="0.31496062992125984" footer="0.19685039370078741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workbookViewId="0">
      <selection activeCell="O16" sqref="O16:Q16"/>
    </sheetView>
  </sheetViews>
  <sheetFormatPr defaultRowHeight="14.4" x14ac:dyDescent="0.3"/>
  <cols>
    <col min="1" max="1" width="17.5546875" customWidth="1"/>
    <col min="2" max="2" width="35.6640625" customWidth="1"/>
  </cols>
  <sheetData>
    <row r="1" spans="1:21" ht="14.4" customHeight="1" x14ac:dyDescent="0.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13"/>
      <c r="P1" s="213"/>
      <c r="Q1" s="213"/>
      <c r="R1" s="213"/>
      <c r="S1" s="213"/>
      <c r="T1" s="213"/>
      <c r="U1" s="213"/>
    </row>
    <row r="2" spans="1:21" ht="22.8" x14ac:dyDescent="0.4">
      <c r="A2" s="7" t="s">
        <v>0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</row>
    <row r="6" spans="1:21" ht="18" x14ac:dyDescent="0.35">
      <c r="A6" s="9" t="s">
        <v>22</v>
      </c>
      <c r="B6" s="9"/>
      <c r="C6" s="211">
        <v>2017</v>
      </c>
      <c r="D6" s="211"/>
      <c r="E6" s="211"/>
      <c r="F6" s="212">
        <v>2018</v>
      </c>
      <c r="G6" s="212"/>
      <c r="H6" s="212"/>
      <c r="I6" s="212">
        <v>2019</v>
      </c>
      <c r="J6" s="212"/>
      <c r="K6" s="212"/>
      <c r="L6" s="212">
        <v>2020</v>
      </c>
      <c r="M6" s="212"/>
      <c r="N6" s="212"/>
      <c r="O6" s="212">
        <v>2021</v>
      </c>
      <c r="P6" s="212"/>
      <c r="Q6" s="212"/>
    </row>
    <row r="7" spans="1:21" ht="15.6" customHeight="1" x14ac:dyDescent="0.3">
      <c r="C7" s="211"/>
      <c r="D7" s="211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</row>
    <row r="8" spans="1:21" ht="55.8" customHeight="1" x14ac:dyDescent="0.3">
      <c r="A8" s="179" t="s">
        <v>88</v>
      </c>
      <c r="B8" s="179"/>
    </row>
    <row r="9" spans="1:21" ht="27.6" x14ac:dyDescent="0.3">
      <c r="A9" s="2" t="s">
        <v>4</v>
      </c>
      <c r="B9" s="89" t="s">
        <v>89</v>
      </c>
      <c r="C9" s="214" t="s">
        <v>137</v>
      </c>
      <c r="D9" s="214"/>
      <c r="E9" s="214"/>
      <c r="F9" s="214" t="s">
        <v>137</v>
      </c>
      <c r="G9" s="214"/>
      <c r="H9" s="214"/>
      <c r="I9" s="214" t="s">
        <v>138</v>
      </c>
      <c r="J9" s="214"/>
      <c r="K9" s="214"/>
      <c r="L9" s="214" t="s">
        <v>138</v>
      </c>
      <c r="M9" s="214"/>
      <c r="N9" s="214"/>
      <c r="O9" s="214" t="s">
        <v>138</v>
      </c>
      <c r="P9" s="214"/>
      <c r="Q9" s="214"/>
    </row>
    <row r="10" spans="1:21" ht="69" customHeight="1" x14ac:dyDescent="0.3">
      <c r="B10" s="92" t="s">
        <v>108</v>
      </c>
      <c r="C10" s="214" t="s">
        <v>139</v>
      </c>
      <c r="D10" s="214"/>
      <c r="E10" s="214"/>
      <c r="F10" s="214" t="s">
        <v>139</v>
      </c>
      <c r="G10" s="214"/>
      <c r="H10" s="214"/>
      <c r="I10" s="214" t="s">
        <v>140</v>
      </c>
      <c r="J10" s="214"/>
      <c r="K10" s="214"/>
      <c r="L10" s="214" t="s">
        <v>141</v>
      </c>
      <c r="M10" s="214"/>
      <c r="N10" s="214"/>
      <c r="O10" s="214" t="s">
        <v>141</v>
      </c>
      <c r="P10" s="214"/>
      <c r="Q10" s="214"/>
    </row>
    <row r="11" spans="1:21" x14ac:dyDescent="0.3">
      <c r="B11" s="84" t="s">
        <v>90</v>
      </c>
      <c r="D11" s="114" t="s">
        <v>48</v>
      </c>
      <c r="G11" s="114" t="s">
        <v>48</v>
      </c>
      <c r="J11" s="114" t="s">
        <v>48</v>
      </c>
      <c r="M11" s="114" t="s">
        <v>48</v>
      </c>
      <c r="P11" s="114" t="s">
        <v>48</v>
      </c>
    </row>
    <row r="12" spans="1:21" x14ac:dyDescent="0.3">
      <c r="B12" s="84" t="s">
        <v>91</v>
      </c>
      <c r="D12" s="114" t="s">
        <v>137</v>
      </c>
      <c r="G12" s="114" t="s">
        <v>137</v>
      </c>
      <c r="J12" s="114" t="s">
        <v>137</v>
      </c>
      <c r="M12" s="114" t="s">
        <v>137</v>
      </c>
      <c r="P12" s="114" t="s">
        <v>137</v>
      </c>
    </row>
    <row r="13" spans="1:21" x14ac:dyDescent="0.3">
      <c r="B13" s="84" t="s">
        <v>92</v>
      </c>
      <c r="D13" s="114" t="s">
        <v>137</v>
      </c>
      <c r="G13" s="114" t="s">
        <v>137</v>
      </c>
      <c r="J13" s="114" t="s">
        <v>137</v>
      </c>
      <c r="M13" s="114" t="s">
        <v>137</v>
      </c>
      <c r="P13" s="114" t="s">
        <v>137</v>
      </c>
    </row>
    <row r="14" spans="1:21" x14ac:dyDescent="0.3">
      <c r="B14" s="84" t="s">
        <v>93</v>
      </c>
      <c r="D14" s="114" t="s">
        <v>48</v>
      </c>
      <c r="G14" s="114" t="s">
        <v>48</v>
      </c>
      <c r="J14" s="114" t="s">
        <v>48</v>
      </c>
      <c r="M14" s="114" t="s">
        <v>48</v>
      </c>
      <c r="P14" s="114" t="s">
        <v>48</v>
      </c>
    </row>
    <row r="15" spans="1:21" ht="43.2" x14ac:dyDescent="0.3">
      <c r="B15" s="85" t="s">
        <v>94</v>
      </c>
      <c r="D15" s="114" t="s">
        <v>137</v>
      </c>
      <c r="G15" s="114" t="s">
        <v>137</v>
      </c>
      <c r="J15" s="114" t="s">
        <v>137</v>
      </c>
      <c r="M15" s="114" t="s">
        <v>137</v>
      </c>
      <c r="P15" s="114" t="s">
        <v>137</v>
      </c>
    </row>
    <row r="16" spans="1:21" ht="41.4" x14ac:dyDescent="0.3">
      <c r="B16" s="88" t="s">
        <v>95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</row>
    <row r="17" spans="1:18" ht="69" x14ac:dyDescent="0.3">
      <c r="B17" s="88" t="s">
        <v>96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83"/>
    </row>
    <row r="18" spans="1:18" ht="27.6" x14ac:dyDescent="0.3">
      <c r="B18" s="91" t="s">
        <v>107</v>
      </c>
      <c r="D18" s="114"/>
      <c r="G18" s="114"/>
      <c r="J18" s="114"/>
      <c r="M18" s="114"/>
      <c r="P18" s="114"/>
    </row>
    <row r="19" spans="1:18" ht="15.6" x14ac:dyDescent="0.3">
      <c r="A19" s="179" t="s">
        <v>97</v>
      </c>
      <c r="B19" s="179"/>
    </row>
    <row r="20" spans="1:18" ht="96.6" x14ac:dyDescent="0.3">
      <c r="B20" s="88" t="s">
        <v>98</v>
      </c>
    </row>
    <row r="21" spans="1:18" x14ac:dyDescent="0.3">
      <c r="B21" s="89" t="s">
        <v>99</v>
      </c>
    </row>
    <row r="22" spans="1:18" x14ac:dyDescent="0.3">
      <c r="B22" s="89" t="s">
        <v>100</v>
      </c>
    </row>
    <row r="23" spans="1:18" ht="27.6" x14ac:dyDescent="0.3">
      <c r="B23" s="89" t="s">
        <v>106</v>
      </c>
    </row>
    <row r="24" spans="1:18" x14ac:dyDescent="0.3">
      <c r="B24" s="90" t="s">
        <v>101</v>
      </c>
    </row>
    <row r="25" spans="1:18" ht="15.6" x14ac:dyDescent="0.3">
      <c r="A25" s="179" t="s">
        <v>102</v>
      </c>
      <c r="B25" s="179"/>
    </row>
    <row r="26" spans="1:18" ht="27.6" x14ac:dyDescent="0.3">
      <c r="B26" s="86" t="s">
        <v>103</v>
      </c>
    </row>
    <row r="27" spans="1:18" x14ac:dyDescent="0.3">
      <c r="B27" s="87" t="s">
        <v>104</v>
      </c>
    </row>
    <row r="28" spans="1:18" ht="27.6" x14ac:dyDescent="0.3">
      <c r="B28" s="88" t="s">
        <v>105</v>
      </c>
    </row>
  </sheetData>
  <mergeCells count="29">
    <mergeCell ref="C17:E17"/>
    <mergeCell ref="F17:H17"/>
    <mergeCell ref="I17:K17"/>
    <mergeCell ref="L17:N17"/>
    <mergeCell ref="O17:Q17"/>
    <mergeCell ref="I9:K9"/>
    <mergeCell ref="L9:N9"/>
    <mergeCell ref="O9:Q9"/>
    <mergeCell ref="C16:E16"/>
    <mergeCell ref="F16:H16"/>
    <mergeCell ref="I16:K16"/>
    <mergeCell ref="L16:N16"/>
    <mergeCell ref="O16:Q16"/>
    <mergeCell ref="A25:B25"/>
    <mergeCell ref="C6:E7"/>
    <mergeCell ref="F6:H7"/>
    <mergeCell ref="A8:B8"/>
    <mergeCell ref="O1:U1"/>
    <mergeCell ref="A19:B19"/>
    <mergeCell ref="C9:E9"/>
    <mergeCell ref="I6:K7"/>
    <mergeCell ref="L6:N7"/>
    <mergeCell ref="C10:E10"/>
    <mergeCell ref="F10:H10"/>
    <mergeCell ref="I10:K10"/>
    <mergeCell ref="L10:N10"/>
    <mergeCell ref="O6:Q7"/>
    <mergeCell ref="O10:Q10"/>
    <mergeCell ref="F9:H9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8F5CB-20A1-42A0-9244-AD0CA2438B95}">
  <dimension ref="A2:R57"/>
  <sheetViews>
    <sheetView tabSelected="1" topLeftCell="B1" zoomScale="62" zoomScaleNormal="62" workbookViewId="0">
      <selection activeCell="Q16" sqref="Q16"/>
    </sheetView>
  </sheetViews>
  <sheetFormatPr defaultRowHeight="14.4" x14ac:dyDescent="0.3"/>
  <cols>
    <col min="1" max="1" width="12.44140625" customWidth="1"/>
    <col min="2" max="2" width="30.77734375" customWidth="1"/>
    <col min="3" max="3" width="13.88671875" customWidth="1"/>
    <col min="4" max="4" width="3.5546875" customWidth="1"/>
    <col min="5" max="5" width="12.109375" customWidth="1"/>
    <col min="6" max="6" width="27.33203125" customWidth="1"/>
    <col min="7" max="7" width="13.88671875" customWidth="1"/>
    <col min="8" max="8" width="3.77734375" customWidth="1"/>
    <col min="9" max="9" width="12.21875" customWidth="1"/>
    <col min="10" max="10" width="28.44140625" customWidth="1"/>
    <col min="11" max="11" width="16" customWidth="1"/>
    <col min="12" max="12" width="3.44140625" customWidth="1"/>
    <col min="14" max="14" width="14.33203125" customWidth="1"/>
    <col min="15" max="15" width="18.33203125" style="82" customWidth="1"/>
    <col min="16" max="16" width="15.6640625" style="82" customWidth="1"/>
    <col min="17" max="17" width="14.44140625" customWidth="1"/>
  </cols>
  <sheetData>
    <row r="2" spans="1:15" ht="22.8" x14ac:dyDescent="0.4">
      <c r="A2" s="73" t="s">
        <v>0</v>
      </c>
    </row>
    <row r="3" spans="1:15" ht="21" x14ac:dyDescent="0.4">
      <c r="A3" s="93" t="s">
        <v>109</v>
      </c>
    </row>
    <row r="5" spans="1:15" x14ac:dyDescent="0.3">
      <c r="C5" s="94">
        <v>2017</v>
      </c>
      <c r="D5" s="94">
        <v>2018</v>
      </c>
      <c r="E5" s="94">
        <v>2019</v>
      </c>
      <c r="F5" s="94">
        <v>2020</v>
      </c>
      <c r="G5" s="94">
        <v>2021</v>
      </c>
    </row>
    <row r="6" spans="1:15" ht="34.799999999999997" customHeight="1" x14ac:dyDescent="0.3">
      <c r="A6" s="2" t="s">
        <v>4</v>
      </c>
      <c r="B6" s="88" t="s">
        <v>110</v>
      </c>
    </row>
    <row r="7" spans="1:15" ht="55.2" x14ac:dyDescent="0.3">
      <c r="B7" s="88" t="s">
        <v>111</v>
      </c>
    </row>
    <row r="8" spans="1:15" ht="96.6" x14ac:dyDescent="0.3">
      <c r="B8" s="88" t="s">
        <v>112</v>
      </c>
    </row>
    <row r="9" spans="1:15" x14ac:dyDescent="0.3">
      <c r="B9" s="90" t="s">
        <v>113</v>
      </c>
    </row>
    <row r="10" spans="1:15" x14ac:dyDescent="0.3">
      <c r="B10" s="89" t="s">
        <v>114</v>
      </c>
    </row>
    <row r="11" spans="1:15" ht="41.4" x14ac:dyDescent="0.3">
      <c r="B11" s="95" t="s">
        <v>115</v>
      </c>
    </row>
    <row r="12" spans="1:15" ht="69" x14ac:dyDescent="0.3">
      <c r="B12" s="88" t="s">
        <v>116</v>
      </c>
    </row>
    <row r="14" spans="1:15" ht="25.2" customHeight="1" x14ac:dyDescent="0.3">
      <c r="A14" s="216" t="s">
        <v>117</v>
      </c>
      <c r="B14" s="216"/>
    </row>
    <row r="15" spans="1:15" ht="18" x14ac:dyDescent="0.3">
      <c r="A15" s="217">
        <v>2017</v>
      </c>
      <c r="B15" s="217"/>
      <c r="C15" s="217"/>
      <c r="E15" s="217">
        <v>2018</v>
      </c>
      <c r="F15" s="217"/>
      <c r="G15" s="217"/>
      <c r="I15" s="217">
        <v>2019</v>
      </c>
      <c r="J15" s="217"/>
      <c r="K15" s="217"/>
      <c r="N15" s="102" t="s">
        <v>124</v>
      </c>
      <c r="O15" s="102" t="s">
        <v>125</v>
      </c>
    </row>
    <row r="16" spans="1:15" ht="15.6" x14ac:dyDescent="0.3">
      <c r="B16" s="96" t="s">
        <v>118</v>
      </c>
      <c r="C16" s="96">
        <v>71089.37</v>
      </c>
      <c r="F16" s="96" t="s">
        <v>118</v>
      </c>
      <c r="G16" s="97">
        <v>51679.64</v>
      </c>
      <c r="J16" s="96" t="s">
        <v>118</v>
      </c>
      <c r="K16" s="96">
        <v>45641.120000000003</v>
      </c>
      <c r="M16" s="103">
        <v>2017</v>
      </c>
      <c r="N16" s="104">
        <v>71089.37</v>
      </c>
      <c r="O16" s="105">
        <v>70424.710000000006</v>
      </c>
    </row>
    <row r="17" spans="2:15" ht="15.6" x14ac:dyDescent="0.3">
      <c r="B17" s="96" t="s">
        <v>119</v>
      </c>
      <c r="C17" s="97">
        <v>70424.710000000006</v>
      </c>
      <c r="F17" s="96" t="s">
        <v>119</v>
      </c>
      <c r="G17" s="96">
        <v>59475.17</v>
      </c>
      <c r="J17" s="96" t="s">
        <v>119</v>
      </c>
      <c r="K17" s="96">
        <v>45246.54</v>
      </c>
      <c r="M17" s="103">
        <v>2018</v>
      </c>
      <c r="N17" s="105">
        <v>51679.64</v>
      </c>
      <c r="O17" s="104">
        <v>59475.17</v>
      </c>
    </row>
    <row r="18" spans="2:15" ht="15.6" x14ac:dyDescent="0.3">
      <c r="M18" s="103">
        <v>2019</v>
      </c>
      <c r="N18" s="104">
        <v>45641.120000000003</v>
      </c>
      <c r="O18" s="104">
        <v>45246.54</v>
      </c>
    </row>
    <row r="19" spans="2:15" ht="15.6" x14ac:dyDescent="0.3">
      <c r="M19" s="103">
        <v>2020</v>
      </c>
      <c r="N19" s="105">
        <v>55586.720000000001</v>
      </c>
      <c r="O19" s="105">
        <v>68037.960000000006</v>
      </c>
    </row>
    <row r="20" spans="2:15" x14ac:dyDescent="0.3">
      <c r="B20" s="96" t="s">
        <v>120</v>
      </c>
      <c r="C20">
        <v>0</v>
      </c>
      <c r="F20" s="96" t="s">
        <v>120</v>
      </c>
      <c r="G20" s="99">
        <v>4527.3599999999997</v>
      </c>
      <c r="J20" s="96" t="s">
        <v>120</v>
      </c>
      <c r="K20" s="99">
        <v>1715.92</v>
      </c>
    </row>
    <row r="21" spans="2:15" x14ac:dyDescent="0.3">
      <c r="B21" s="98">
        <v>0.02</v>
      </c>
      <c r="C21" s="99">
        <v>148.19</v>
      </c>
      <c r="F21" s="98">
        <v>0.02</v>
      </c>
      <c r="G21" s="99">
        <v>248.55</v>
      </c>
      <c r="J21" s="98">
        <v>0.02</v>
      </c>
      <c r="K21" s="99">
        <v>275</v>
      </c>
    </row>
    <row r="22" spans="2:15" x14ac:dyDescent="0.3">
      <c r="B22" s="98" t="s">
        <v>121</v>
      </c>
      <c r="C22" s="99">
        <v>1050</v>
      </c>
      <c r="F22" s="98" t="s">
        <v>121</v>
      </c>
      <c r="G22" s="99">
        <v>4560</v>
      </c>
      <c r="J22" s="98" t="s">
        <v>121</v>
      </c>
      <c r="K22" s="99">
        <v>5090</v>
      </c>
    </row>
    <row r="23" spans="2:15" x14ac:dyDescent="0.3">
      <c r="B23" s="98" t="s">
        <v>122</v>
      </c>
      <c r="C23" s="99">
        <v>68692.27</v>
      </c>
      <c r="F23" s="98" t="s">
        <v>122</v>
      </c>
      <c r="G23" s="99">
        <v>50061.26</v>
      </c>
      <c r="J23" s="98" t="s">
        <v>122</v>
      </c>
      <c r="K23" s="99">
        <v>38087.620000000003</v>
      </c>
    </row>
    <row r="24" spans="2:15" x14ac:dyDescent="0.3">
      <c r="B24" s="98" t="s">
        <v>123</v>
      </c>
      <c r="C24" s="99">
        <v>534.25</v>
      </c>
      <c r="F24" s="98" t="s">
        <v>123</v>
      </c>
      <c r="J24" s="98" t="s">
        <v>123</v>
      </c>
      <c r="K24" s="99">
        <v>78</v>
      </c>
    </row>
    <row r="26" spans="2:15" x14ac:dyDescent="0.3">
      <c r="B26" s="107" t="s">
        <v>126</v>
      </c>
      <c r="C26" s="106">
        <v>14039.84</v>
      </c>
      <c r="F26" s="107" t="s">
        <v>126</v>
      </c>
      <c r="G26" s="106">
        <v>33029.53</v>
      </c>
      <c r="J26" s="107" t="s">
        <v>126</v>
      </c>
      <c r="K26" s="106">
        <v>27624.11</v>
      </c>
    </row>
    <row r="27" spans="2:15" ht="27.6" x14ac:dyDescent="0.3">
      <c r="B27" s="107" t="s">
        <v>131</v>
      </c>
      <c r="C27" s="106">
        <v>4033.52</v>
      </c>
      <c r="F27" s="107" t="s">
        <v>131</v>
      </c>
      <c r="G27" s="106">
        <v>2518.5700000000002</v>
      </c>
      <c r="J27" s="107" t="s">
        <v>131</v>
      </c>
      <c r="K27" s="106">
        <v>4578.2</v>
      </c>
    </row>
    <row r="28" spans="2:15" x14ac:dyDescent="0.3">
      <c r="B28" s="107" t="s">
        <v>130</v>
      </c>
      <c r="C28" s="106">
        <v>0</v>
      </c>
      <c r="F28" s="107" t="s">
        <v>130</v>
      </c>
      <c r="G28" s="106">
        <v>1119.58</v>
      </c>
      <c r="J28" s="107" t="s">
        <v>130</v>
      </c>
      <c r="K28" s="106">
        <v>0</v>
      </c>
    </row>
    <row r="29" spans="2:15" ht="27.6" x14ac:dyDescent="0.3">
      <c r="B29" s="107" t="s">
        <v>127</v>
      </c>
      <c r="C29" s="106">
        <v>1048.06</v>
      </c>
      <c r="F29" s="107" t="s">
        <v>127</v>
      </c>
      <c r="G29" s="106">
        <v>2577.6799999999998</v>
      </c>
      <c r="J29" s="107" t="s">
        <v>127</v>
      </c>
      <c r="K29" s="106">
        <v>834.82</v>
      </c>
    </row>
    <row r="30" spans="2:15" x14ac:dyDescent="0.3">
      <c r="B30" s="107" t="s">
        <v>128</v>
      </c>
      <c r="C30" s="106">
        <v>3579.72</v>
      </c>
      <c r="F30" s="107" t="s">
        <v>128</v>
      </c>
      <c r="G30" s="106">
        <v>597.13</v>
      </c>
      <c r="J30" s="107" t="s">
        <v>128</v>
      </c>
      <c r="K30" s="106">
        <v>205.13</v>
      </c>
    </row>
    <row r="31" spans="2:15" x14ac:dyDescent="0.3">
      <c r="B31" s="107" t="s">
        <v>129</v>
      </c>
      <c r="C31" s="106">
        <v>46644.03</v>
      </c>
      <c r="F31" s="107" t="s">
        <v>129</v>
      </c>
      <c r="G31" s="106">
        <v>10644.14</v>
      </c>
      <c r="J31" s="107" t="s">
        <v>129</v>
      </c>
      <c r="K31" s="106">
        <v>12049.96</v>
      </c>
    </row>
    <row r="32" spans="2:15" x14ac:dyDescent="0.3">
      <c r="B32" s="107" t="s">
        <v>132</v>
      </c>
      <c r="C32" s="106">
        <v>1744.2</v>
      </c>
      <c r="F32" s="107" t="s">
        <v>132</v>
      </c>
      <c r="G32" s="106">
        <v>1193.01</v>
      </c>
      <c r="J32" s="107" t="s">
        <v>132</v>
      </c>
      <c r="K32" s="99">
        <v>348.9</v>
      </c>
    </row>
    <row r="33" spans="1:18" x14ac:dyDescent="0.3">
      <c r="B33" s="101"/>
      <c r="C33" s="100">
        <f>SUM(C26:C32)</f>
        <v>71089.37</v>
      </c>
      <c r="G33" s="108">
        <f>SUM(G26:G32)</f>
        <v>51679.64</v>
      </c>
      <c r="K33" s="100">
        <f>SUM(K26:K32)</f>
        <v>45641.120000000003</v>
      </c>
    </row>
    <row r="39" spans="1:18" x14ac:dyDescent="0.3">
      <c r="A39" s="217">
        <v>2020</v>
      </c>
      <c r="B39" s="217"/>
      <c r="C39" s="217"/>
      <c r="E39" s="217">
        <v>2021</v>
      </c>
      <c r="F39" s="217"/>
      <c r="G39" s="217"/>
      <c r="I39" s="109"/>
      <c r="J39" s="109"/>
      <c r="K39" s="109"/>
    </row>
    <row r="40" spans="1:18" x14ac:dyDescent="0.3">
      <c r="B40" s="96" t="s">
        <v>118</v>
      </c>
      <c r="C40" s="97">
        <v>55586.720000000001</v>
      </c>
      <c r="F40" s="96" t="s">
        <v>118</v>
      </c>
    </row>
    <row r="41" spans="1:18" x14ac:dyDescent="0.3">
      <c r="B41" s="96" t="s">
        <v>119</v>
      </c>
      <c r="C41" s="97">
        <v>68037.960000000006</v>
      </c>
      <c r="F41" s="96" t="s">
        <v>119</v>
      </c>
    </row>
    <row r="44" spans="1:18" x14ac:dyDescent="0.3">
      <c r="B44" s="96" t="s">
        <v>120</v>
      </c>
      <c r="C44" s="99">
        <v>169.96</v>
      </c>
      <c r="F44" s="96" t="s">
        <v>120</v>
      </c>
    </row>
    <row r="45" spans="1:18" x14ac:dyDescent="0.3">
      <c r="B45" s="98">
        <v>0.02</v>
      </c>
      <c r="C45" s="99">
        <v>952.55</v>
      </c>
      <c r="F45" s="98">
        <v>0.02</v>
      </c>
    </row>
    <row r="46" spans="1:18" x14ac:dyDescent="0.3">
      <c r="B46" s="98" t="s">
        <v>121</v>
      </c>
      <c r="C46" s="99">
        <v>10630</v>
      </c>
      <c r="E46" t="s">
        <v>87</v>
      </c>
      <c r="F46" s="98" t="s">
        <v>121</v>
      </c>
    </row>
    <row r="47" spans="1:18" x14ac:dyDescent="0.3">
      <c r="B47" s="98" t="s">
        <v>122</v>
      </c>
      <c r="C47" s="99">
        <v>56200.95</v>
      </c>
      <c r="F47" s="98" t="s">
        <v>122</v>
      </c>
      <c r="R47" t="s">
        <v>87</v>
      </c>
    </row>
    <row r="48" spans="1:18" x14ac:dyDescent="0.3">
      <c r="B48" s="98" t="s">
        <v>123</v>
      </c>
      <c r="C48" s="99">
        <v>84.5</v>
      </c>
      <c r="F48" s="98" t="s">
        <v>123</v>
      </c>
    </row>
    <row r="49" spans="2:11" x14ac:dyDescent="0.3">
      <c r="F49" s="96"/>
      <c r="G49" s="99"/>
      <c r="J49" s="96"/>
      <c r="K49" s="99"/>
    </row>
    <row r="50" spans="2:11" x14ac:dyDescent="0.3">
      <c r="B50" s="107" t="s">
        <v>126</v>
      </c>
      <c r="C50" s="106">
        <v>30272.84</v>
      </c>
      <c r="F50" s="98"/>
      <c r="G50" s="99"/>
      <c r="J50" s="98"/>
      <c r="K50" s="99"/>
    </row>
    <row r="51" spans="2:11" ht="27.6" x14ac:dyDescent="0.3">
      <c r="B51" s="107" t="s">
        <v>131</v>
      </c>
      <c r="C51" s="106">
        <v>2388.31</v>
      </c>
      <c r="F51" s="98"/>
      <c r="G51" s="99"/>
      <c r="J51" s="98"/>
      <c r="K51" s="99"/>
    </row>
    <row r="52" spans="2:11" x14ac:dyDescent="0.3">
      <c r="B52" s="107" t="s">
        <v>130</v>
      </c>
      <c r="C52" s="106">
        <v>1646.91</v>
      </c>
      <c r="F52" s="98"/>
      <c r="G52" s="99"/>
      <c r="J52" s="98"/>
      <c r="K52" s="99"/>
    </row>
    <row r="53" spans="2:11" ht="27.6" x14ac:dyDescent="0.3">
      <c r="B53" s="107" t="s">
        <v>133</v>
      </c>
      <c r="C53" s="106">
        <v>4954.7299999999996</v>
      </c>
      <c r="F53" s="98"/>
      <c r="J53" s="98"/>
      <c r="K53" s="99"/>
    </row>
    <row r="54" spans="2:11" x14ac:dyDescent="0.3">
      <c r="B54" s="107" t="s">
        <v>128</v>
      </c>
      <c r="C54" s="106">
        <v>268.2</v>
      </c>
    </row>
    <row r="55" spans="2:11" x14ac:dyDescent="0.3">
      <c r="B55" s="107" t="s">
        <v>129</v>
      </c>
      <c r="C55" s="106">
        <v>15736.05</v>
      </c>
    </row>
    <row r="56" spans="2:11" x14ac:dyDescent="0.3">
      <c r="B56" s="107" t="s">
        <v>132</v>
      </c>
      <c r="C56" s="106">
        <v>319.68</v>
      </c>
    </row>
    <row r="57" spans="2:11" x14ac:dyDescent="0.3">
      <c r="C57" s="108">
        <f>SUM(C50:C56)</f>
        <v>55586.720000000008</v>
      </c>
    </row>
  </sheetData>
  <mergeCells count="6">
    <mergeCell ref="A14:B14"/>
    <mergeCell ref="A15:C15"/>
    <mergeCell ref="E15:G15"/>
    <mergeCell ref="I15:K15"/>
    <mergeCell ref="A39:C39"/>
    <mergeCell ref="E39:G39"/>
  </mergeCells>
  <pageMargins left="0.23622047244094491" right="0.23622047244094491" top="0.35433070866141736" bottom="0.15748031496062992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29A2-7831-4D51-B0C4-7FDD39F4E4C8}">
  <dimension ref="A1:F11"/>
  <sheetViews>
    <sheetView workbookViewId="0">
      <selection activeCell="B7" sqref="B7"/>
    </sheetView>
  </sheetViews>
  <sheetFormatPr defaultRowHeight="14.4" x14ac:dyDescent="0.3"/>
  <cols>
    <col min="1" max="1" width="42.21875" customWidth="1"/>
    <col min="2" max="2" width="18.109375" customWidth="1"/>
    <col min="3" max="3" width="17.77734375" customWidth="1"/>
    <col min="4" max="4" width="18" customWidth="1"/>
    <col min="5" max="5" width="18.44140625" customWidth="1"/>
    <col min="6" max="6" width="18.88671875" customWidth="1"/>
  </cols>
  <sheetData>
    <row r="1" spans="1:6" x14ac:dyDescent="0.3">
      <c r="B1" s="94">
        <v>2017</v>
      </c>
      <c r="C1" s="94">
        <v>2018</v>
      </c>
      <c r="D1" s="94">
        <v>2019</v>
      </c>
      <c r="E1" s="94">
        <v>2020</v>
      </c>
      <c r="F1" s="94">
        <v>2021</v>
      </c>
    </row>
    <row r="2" spans="1:6" ht="18.600000000000001" customHeight="1" x14ac:dyDescent="0.3">
      <c r="A2" s="107" t="s">
        <v>126</v>
      </c>
      <c r="B2" s="111">
        <v>14039.84</v>
      </c>
      <c r="C2" s="110">
        <v>33029.53</v>
      </c>
      <c r="D2" s="110">
        <v>27624.11</v>
      </c>
      <c r="E2" s="110">
        <v>30272.84</v>
      </c>
    </row>
    <row r="3" spans="1:6" ht="16.8" customHeight="1" x14ac:dyDescent="0.3">
      <c r="A3" s="107" t="s">
        <v>131</v>
      </c>
      <c r="B3" s="111">
        <v>4033.52</v>
      </c>
      <c r="C3" s="110">
        <v>2518.5700000000002</v>
      </c>
      <c r="D3" s="110">
        <v>4578.2</v>
      </c>
      <c r="E3" s="110">
        <v>2388.31</v>
      </c>
    </row>
    <row r="4" spans="1:6" ht="18" customHeight="1" x14ac:dyDescent="0.3">
      <c r="A4" s="107" t="s">
        <v>130</v>
      </c>
      <c r="B4" s="111">
        <v>0</v>
      </c>
      <c r="C4" s="110">
        <v>1119.58</v>
      </c>
      <c r="D4" s="110">
        <v>0</v>
      </c>
      <c r="E4" s="110">
        <v>1646.91</v>
      </c>
    </row>
    <row r="5" spans="1:6" ht="26.4" customHeight="1" x14ac:dyDescent="0.3">
      <c r="A5" s="107" t="s">
        <v>127</v>
      </c>
      <c r="B5" s="111">
        <v>1048.06</v>
      </c>
      <c r="C5" s="110">
        <v>2577.6799999999998</v>
      </c>
      <c r="D5" s="110">
        <v>834.82</v>
      </c>
      <c r="E5" s="110">
        <v>4954.7299999999996</v>
      </c>
    </row>
    <row r="6" spans="1:6" ht="16.2" customHeight="1" x14ac:dyDescent="0.3">
      <c r="A6" s="107" t="s">
        <v>128</v>
      </c>
      <c r="B6" s="111">
        <v>3579.72</v>
      </c>
      <c r="C6" s="110">
        <v>597.13</v>
      </c>
      <c r="D6" s="110">
        <v>205.13</v>
      </c>
      <c r="E6" s="110">
        <v>268.2</v>
      </c>
    </row>
    <row r="7" spans="1:6" ht="17.399999999999999" customHeight="1" x14ac:dyDescent="0.3">
      <c r="A7" s="107" t="s">
        <v>129</v>
      </c>
      <c r="B7" s="111">
        <v>46644.03</v>
      </c>
      <c r="C7" s="110">
        <v>10644.14</v>
      </c>
      <c r="D7" s="110">
        <v>12049.96</v>
      </c>
      <c r="E7" s="110">
        <v>15736.05</v>
      </c>
    </row>
    <row r="8" spans="1:6" ht="32.4" customHeight="1" x14ac:dyDescent="0.3">
      <c r="A8" s="107" t="s">
        <v>134</v>
      </c>
      <c r="B8" s="111">
        <v>1744.2</v>
      </c>
      <c r="C8" s="110">
        <v>1193.01</v>
      </c>
      <c r="D8" s="110">
        <v>348.9</v>
      </c>
      <c r="E8" s="110">
        <v>319.68</v>
      </c>
    </row>
    <row r="9" spans="1:6" x14ac:dyDescent="0.3">
      <c r="A9" s="112" t="s">
        <v>135</v>
      </c>
      <c r="B9" s="113">
        <f>SUM(B2:B8)</f>
        <v>71089.37</v>
      </c>
      <c r="C9" s="113">
        <f>SUM(C2:C8)</f>
        <v>51679.64</v>
      </c>
      <c r="D9" s="113">
        <f>SUM(D2:D8)</f>
        <v>45641.120000000003</v>
      </c>
      <c r="E9" s="113">
        <f>SUM(E2:E8)</f>
        <v>55586.720000000008</v>
      </c>
    </row>
    <row r="11" spans="1:6" x14ac:dyDescent="0.3">
      <c r="B11" t="s">
        <v>136</v>
      </c>
      <c r="E11" t="s">
        <v>58</v>
      </c>
      <c r="F11" t="s">
        <v>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PROGRAMOVÉ CIELE</vt:lpstr>
      <vt:lpstr>ORGANIZAČNÉ CIELE</vt:lpstr>
      <vt:lpstr>FINANCIE</vt:lpstr>
      <vt:lpstr>sumár_náklady CDno_položky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Cochová</dc:creator>
  <cp:lastModifiedBy>Silvia Cochová</cp:lastModifiedBy>
  <cp:lastPrinted>2022-01-18T09:38:11Z</cp:lastPrinted>
  <dcterms:created xsi:type="dcterms:W3CDTF">2021-11-04T11:23:46Z</dcterms:created>
  <dcterms:modified xsi:type="dcterms:W3CDTF">2022-01-18T09:38:19Z</dcterms:modified>
</cp:coreProperties>
</file>